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C:\Users\ACER\Dropbox (ITPC)\ITPC Team Folder\PROGRAMS\3. Build Resilient Communities\ICAP CQUIN\2. Community Engagement Tracking Tool\FINAL\"/>
    </mc:Choice>
  </mc:AlternateContent>
  <xr:revisionPtr revIDLastSave="0" documentId="13_ncr:1_{758A6761-A00F-44BF-9A07-0E1A0A9EDCB0}" xr6:coauthVersionLast="47" xr6:coauthVersionMax="47" xr10:uidLastSave="{00000000-0000-0000-0000-000000000000}"/>
  <bookViews>
    <workbookView xWindow="28680" yWindow="-120" windowWidth="20730" windowHeight="11160" xr2:uid="{00000000-000D-0000-FFFF-FFFF00000000}"/>
  </bookViews>
  <sheets>
    <sheet name="Indicateurs" sheetId="2" r:id="rId1"/>
    <sheet name="Score" sheetId="5" r:id="rId2"/>
    <sheet name="CE Scoring"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 i="2" l="1"/>
  <c r="G59" i="2"/>
  <c r="G67" i="2"/>
  <c r="G69" i="2"/>
  <c r="G65" i="2"/>
  <c r="G63" i="2"/>
  <c r="G61" i="2"/>
  <c r="G56" i="2"/>
  <c r="G52" i="2"/>
  <c r="G50" i="2"/>
  <c r="G48" i="2"/>
  <c r="G44" i="2"/>
  <c r="G42" i="2"/>
  <c r="G39" i="2"/>
  <c r="G37" i="2"/>
  <c r="G33" i="2"/>
  <c r="G31" i="2"/>
  <c r="G29" i="2"/>
  <c r="G2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tc={2F89E177-1CC7-49E1-AC9A-FDE040AC24A1}</author>
    <author>tc={87639A88-3691-49C4-B9CE-98838A40521F}</author>
    <author>tc={94EFBE29-1EA6-474F-9FA0-C94D23F91A8C}</author>
  </authors>
  <commentList>
    <comment ref="A6"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The definition of the scoring still seems a bit too subjective. Would the thresholds be the same for each indicator? For % indicators, would 20% always yield an orange score, for example? If so, then the scoring levels should denote this. Otherwise, each indicator will need custom scoring rules.</t>
      </text>
    </comment>
    <comment ref="F10" authorId="1" shapeId="0" xr:uid="{00000000-0006-0000-0100-000002000000}">
      <text>
        <t>[Threaded comment]
Your version of Excel allows you to read this threaded comment; however, any edits to it will get removed if the file is opened in a newer version of Excel. Learn more: https://go.microsoft.com/fwlink/?linkid=870924
Comment:
    we should also consider whether or not we want to put some weight on the questions. That is, have some questions have more weight than others? just a thought</t>
      </text>
    </comment>
    <comment ref="D26" authorId="2" shapeId="0" xr:uid="{00000000-0006-0000-0100-000003000000}">
      <text>
        <t>[Threaded comment]
Your version of Excel allows you to read this threaded comment; however, any edits to it will get removed if the file is opened in a newer version of Excel. Learn more: https://go.microsoft.com/fwlink/?linkid=870924
Comment:
    Due to the nature of the dashboard, it may not be necessary for everyone to participate in the assessment of all domains (some are simply determined by the presency of a policy document or guideline), so I recommend taking out this qualifier.</t>
      </text>
    </comment>
  </commentList>
</comments>
</file>

<file path=xl/sharedStrings.xml><?xml version="1.0" encoding="utf-8"?>
<sst xmlns="http://schemas.openxmlformats.org/spreadsheetml/2006/main" count="402" uniqueCount="269">
  <si>
    <t>AU NIVEAU DES POLITIQUES</t>
  </si>
  <si>
    <t>AU NIVEAU DU PROGRAMME</t>
  </si>
  <si>
    <t>AU NIVEAU COMMUNAUTAIRE</t>
  </si>
  <si>
    <r>
      <t>COMMENT S'ENGAGER</t>
    </r>
    <r>
      <rPr>
        <sz val="8"/>
        <color theme="0"/>
        <rFont val="Calibri"/>
        <family val="2"/>
        <scheme val="minor"/>
      </rPr>
      <t> </t>
    </r>
  </si>
  <si>
    <r>
      <t>INDICATEUR</t>
    </r>
    <r>
      <rPr>
        <sz val="8"/>
        <color theme="0"/>
        <rFont val="Calibri"/>
        <family val="2"/>
        <scheme val="minor"/>
      </rPr>
      <t> </t>
    </r>
  </si>
  <si>
    <t xml:space="preserve">PRL.D1.  S'assurer que les membres de la RdC/communauté participent (et sont physiquement présents) lorsque les modèles de  sont conçus au niveau du programme.
</t>
  </si>
  <si>
    <t>PRL.D2.  Impliquer les RdC/membres de la communauté dans les processus de prise de décision concernant la priorisation des modèles de  à mettre en œuvre et la manière dont le succès est défini et mesuré.</t>
  </si>
  <si>
    <t>SOURCE / PREUVE</t>
  </si>
  <si>
    <t>DESCRIPTION DE L'INDICATEUR</t>
  </si>
  <si>
    <t>Rapports des réunions de validation des politiques nationales</t>
  </si>
  <si>
    <t>Liste de diffusion du programme national pour les invitations aux réunions de validation des politiques
Rapports des réunions de validation des politiques nationales</t>
  </si>
  <si>
    <t xml:space="preserve">% d'exercices de validation des politiques auxquels le RdC a participé
</t>
  </si>
  <si>
    <t xml:space="preserve">% de plates-formes  en ligne incluant le RdC, les décideurs, les responsables de la mise en œuvre des programmes et les prestataires de soins de santé </t>
  </si>
  <si>
    <t>Pourcentage de réunions axées sur la conception du programme  auxquelles le RdC a participé.</t>
  </si>
  <si>
    <t>Documents du plan national de mise en œuvre du 
Documents organisationnels</t>
  </si>
  <si>
    <t xml:space="preserve">Le participant s'inscrit aux formations </t>
  </si>
  <si>
    <t>Rapports d'activité de suivi et d'évaluation
Le participant s'inscrit
Liste des commissions</t>
  </si>
  <si>
    <t>PL.D3.  Inclure les membres de la RdC/communauté dans les exercices de validation des politiques</t>
  </si>
  <si>
    <t>PRL.ME1.  Les dirigeants des personnes vivant avec le VIH doivent être invités aux réunions d'examen des données du  et aux examens mensuels, trimestriels, semestriels et annuels afin de partager leurs commentaires sur la mise en œuvre du programme.
PRL.ME2. Les personnes vivant avec le VIH doivent participer aux comités/équipes d'amélioration de la qualité des établissements.
PRL.ME3. Les responsables des personnes vivant avec le VIH devraient participer à la notation des tableaux de bord nationaux et sous-nationaux du CQUIN sur le .
PRL.ME4. Supervision de soutien
PRL.ME5. Les personnes vivant avec le VIH peuvent participer à la collecte de données de suivi et d'évaluation, par exemple en administrant des cartes de pointage communautaires et des enquêtes de satisfaction des clients.</t>
  </si>
  <si>
    <t xml:space="preserve">% d'auto-évaluations où le RdC a participé et dirigé le domaine de l'engagement communautaire
 </t>
  </si>
  <si>
    <t xml:space="preserve">% d'activités de sensibilisation/de création de la demande en matière de  menées par ou impliquant activement des RdC 
</t>
  </si>
  <si>
    <t xml:space="preserve">Pour déterminer le %, prenez le nombre d'activités de sensibilisation et/ou de création de la demande avec la participation active du RdC divisé par le nombre d'activités de sensibilisation et/ou de création de la demande réalisées.
Décompte : # Nombre d'individus membres de la communauté du RdC participant aux activités de sensibilisation et/ou de création de la demande. </t>
  </si>
  <si>
    <t>% de HF avec  où les RdC travaillent comme prestataires de services</t>
  </si>
  <si>
    <t>% d'établissements  où les cartes de pointage communautaires et/ou les enquêtes de satisfaction des clients sont mises en œuvre.</t>
  </si>
  <si>
    <t>Pour déterminer le pourcentage, divisez le nombre d'installations  où les cartes de pointage communautaires et/ou les enquêtes sur la satisfaction des clients sont mises en œuvre par le nombre d'installations  (y compris les installations qui fournissent des services communautaires).</t>
  </si>
  <si>
    <t>Dossiers de l'établissement 
Fiches d'évaluation de la communauté renseignées.
Enquêtes de satisfaction des clients terminées.</t>
  </si>
  <si>
    <t>Documents organisationnels
Registres de visite des installations</t>
  </si>
  <si>
    <t>CL.D1.  Fournir des plates-formes au niveau communautaire pour obtenir les points de vue et les préférences des RdC concernant les modèles de .
CL.D3. Obtenir un retour d'information de la part de la communauté sur ce qu'elle souhaite voir comme résultats finaux de la mise en œuvre du . </t>
  </si>
  <si>
    <t>CL.D2.  S'assurer que les membres de la RdC/communauté sont engagés de manière significative dans les groupes thématiques travaillant sur les plans opérationnels communautaires.</t>
  </si>
  <si>
    <t>Enregistrements HF</t>
  </si>
  <si>
    <t>Pour déterminer le %, prenez le nombre de FH avec des modèles de  où les RdC travaillent comme prestataires de services selon le rôle identifié pour le transfert des tâches* dans la phase de planification, divisé par le nombre de FH avec des modèles de  disponibles dans les établissements (comprend les services communautaires qui sont liés aux établissements).
Compter : # Nombre de RdC employés comme prestataires de services
*Les possibilités de transfert de tâches pour les RdC comprennent le dépistage des clients inscrits dans les modèles PODI ou le soutien aux activités de suivi de routine du programme.</t>
  </si>
  <si>
    <t>CL.I2.  Les pairs éducateurs et les autres RdC doivent recevoir une éducation sanitaire continue.</t>
  </si>
  <si>
    <t>Décompte : # Nombre de formations à l'éducation à la santé (nouvelles et de recyclage) organisées pour l'éducation par les pairs et les RdC [Ventiler par type de RdC et/ou par sujet d'éducation à la santé].</t>
  </si>
  <si>
    <t>Documents organisationnels
Registres des participants à la formation</t>
  </si>
  <si>
    <t>CL.I1.  Les réseaux nationaux de PVVIH doivent planifier et mettre en œuvre des interventions communautaires. 
CL.I3. La RdC doit être impliquée dans la sensibilisation des communautés et la création de la demande de .    
CL.I4. Le RdC doit soutenir la prestation de services pendant les activités de sensibilisation de la communauté.     
CL.I5. Le RdC devrait aider à identifier/fournir le lieu/le site pour les actions de sensibilisation de la communauté. </t>
  </si>
  <si>
    <t>Liste d'invitations et registres des participants aux réunions des groupes de travail thématiques
Rapports de réunion</t>
  </si>
  <si>
    <t>Comptage : # Nombre de plateformes [Ventiler par thème, type de RdC, différents modèles de , etc.]</t>
  </si>
  <si>
    <t>Commentaires sur les plateformes</t>
  </si>
  <si>
    <t>Inscription des participants aux réunions de développement des outils de S&amp;E du 
Rapports des réunions de développement des outils de S&amp;E</t>
  </si>
  <si>
    <t>Rapports de visite de supervision</t>
  </si>
  <si>
    <t xml:space="preserve">% de visites de supervision de soutien du  incluant des responsables de RdC
</t>
  </si>
  <si>
    <t>PL.I1.  Permettre aux réseaux nationaux de personnes vivant avec le VIH de diriger le déploiement effectif des politiques dans les communications et autres forums de diffusion.
PL.I2. Assurer une participation significative et la visibilité des réseaux nationaux de personnes vivant avec le VIH et de leurs défenseurs.
PL.I3. Élaborer des supports de communication simples et clairs pour faciliter l'explication des politiques et des outils.</t>
  </si>
  <si>
    <t>Pourcentage de réunions de suivi et d'évaluation qui incluent le RdC</t>
  </si>
  <si>
    <t>Rapports des réunions de S&amp;E.
Registres des participants</t>
  </si>
  <si>
    <t>Rapports d'analyse d'impact</t>
  </si>
  <si>
    <t>PL.ME2.  Faciliter la participation des personnes vivant avec le VIH/communauté lors des exercices d'évaluation d'impact.</t>
  </si>
  <si>
    <t>PL.ME1.  Veiller à ce que les personnes vivant avec le VIH soient représentées dans les discussions sur les buts, les objectifs, les cibles et les indicateurs liés au .
PL.ME3. Partager les résultats de l'évaluation avec les personnes vivant avec le VIH et les représentants de la communauté, y compris les données sur la couverture, la qualité, l'impact et les budgets du .</t>
  </si>
  <si>
    <t>CADRE DE L'ENGAGEMENT DE LA COMMUNAUTÉ</t>
  </si>
  <si>
    <t>Objectifs du présent cadre :</t>
  </si>
  <si>
    <t>Veiller à ce que le point de vue des personnes vivant avec le VIH soit compris et pris en compte lors de l'élaboration des directives, des stratégies et des politiques relatives à la PSD et pendant la mise en œuvre de la PSD.</t>
  </si>
  <si>
    <t>Améliorer la relation et le niveau de confiance entre les personnes vivant avec le VIH et les ministères de la santé et autres parties prenantes en veillant à ce que les personnes vivant avec le VIH et leurs défenseurs soient informés et impliqués dans les activités du programme PSD.</t>
  </si>
  <si>
    <t xml:space="preserve">Améliorer la coordination, la planification et la promotion des activités d'engagement communautaire. </t>
  </si>
  <si>
    <t xml:space="preserve">PRL.I1.  Les RdC devraient participer à la prestation des services, à la fois en tant que bénéficiaires et en tant que prestataires de services.
</t>
  </si>
  <si>
    <t>Renforcer le retour d'information et la communication du ministère de la santé et des autres parties prenantes afin que les bénéficiaires de soins et leurs défenseurs sachent quand et comment leur contribution a été prise en compte pour éclairer les décisions.</t>
  </si>
  <si>
    <t>Feuille de pointage</t>
  </si>
  <si>
    <t>Niveaux de notation et définitions</t>
  </si>
  <si>
    <t>Définition</t>
  </si>
  <si>
    <t>Note de couleur</t>
  </si>
  <si>
    <t>0-6</t>
  </si>
  <si>
    <t>7-12</t>
  </si>
  <si>
    <t>Très bon niveau d'EC</t>
  </si>
  <si>
    <t>Bon niveau d'EC</t>
  </si>
  <si>
    <t>Niveau minimal d'EC</t>
  </si>
  <si>
    <t>Faible niveau d'EC</t>
  </si>
  <si>
    <t>Points d'évaluation</t>
  </si>
  <si>
    <t>Veiller à ce que les personnes vivant avec le VIH et leurs défenseurs aient la possibilité de participer à l'élaboration de modèles de  grâce à des pratiques d'engagement inclusives et équitables.</t>
  </si>
  <si>
    <t>Renforcer les forums communautaires en créant des opportunités pour les personnes vivant avec le VIH et leurs défenseurs de s'impliquer et d'avoir leur mot à dire dans la mise en œuvre du .</t>
  </si>
  <si>
    <t xml:space="preserve">Le participant s'inscrit aux formations </t>
  </si>
  <si>
    <t>Si le % est compris entre 0 et 25%.</t>
  </si>
  <si>
    <t>% d'exercices d'évaluation d'impact auxquels le RdC a participé</t>
  </si>
  <si>
    <t xml:space="preserve">% de RdC fournissant des services pour soutenir la mise en œuvre du  </t>
  </si>
  <si>
    <t>[Exemple : données réelles de l'indicateur]</t>
  </si>
  <si>
    <t>[Exemple : note attribuée]</t>
  </si>
  <si>
    <t>% de groupes de travail thématiques auxquels le RdC a participé</t>
  </si>
  <si>
    <t># Nombre de plateformes communautaires mises en place pour recueillir les points de vue du RdC sur les modèles de .
Ne pas inclure dans la notation. A des fins de suivi interne uniquement].</t>
  </si>
  <si>
    <t># Nombre de formations organisées pour les pairs éducateurs et les RdC.
Ne pas inclure dans la notation. A des fins de suivi interne uniquement].</t>
  </si>
  <si>
    <t>TOTAL DES POINTS POSSIBLES (5 indicateurs avec un maximum de 3 points chacun)</t>
  </si>
  <si>
    <t>TOTAL DES POINTS POSSIBLES (8 indicateurs, 3 points maximum chacun)</t>
  </si>
  <si>
    <t>TOTAL DES POINTS POSSIBLES (4 indicateurs, avec un maximum de 3 points chacun)</t>
  </si>
  <si>
    <t>Fourchette de score du niveau politique</t>
  </si>
  <si>
    <t>8-11</t>
  </si>
  <si>
    <t>12-15</t>
  </si>
  <si>
    <t>0-3</t>
  </si>
  <si>
    <t>4-7</t>
  </si>
  <si>
    <t>TOTAL DES POINTS DU NIVEAU POLITIQUE</t>
  </si>
  <si>
    <t>SCORE GLOBAL AU NIVEAU DES POLITIQUES</t>
  </si>
  <si>
    <t>Fourchette de score au niveau du programme</t>
  </si>
  <si>
    <t>13-18</t>
  </si>
  <si>
    <t>19-24</t>
  </si>
  <si>
    <t>SCORE GLOBAL AU NIVEAU DU PROGRAMME</t>
  </si>
  <si>
    <t>Fourchette de score du niveau communautaire</t>
  </si>
  <si>
    <t>SCORE GLOBAL AU NIVEAU DE LA COMMUNAUTÉ</t>
  </si>
  <si>
    <t>0-2</t>
  </si>
  <si>
    <t>3-6</t>
  </si>
  <si>
    <t>7-9</t>
  </si>
  <si>
    <t>10-12</t>
  </si>
  <si>
    <t>Si le % est compris entre 26 et 50 %.</t>
  </si>
  <si>
    <t>Si le % est compris entre 51 et 75 %.</t>
  </si>
  <si>
    <t>Si le % est compris entre 76 et 100 %.</t>
  </si>
  <si>
    <t>TOTAL DES POINTS AU NIVEAU DU PROGRAMME</t>
  </si>
  <si>
    <t>TOTAL DES POINTS AU NIVEAU COMMUNAUTAIRE</t>
  </si>
  <si>
    <t>Comptage : # d'exercices d'évaluation d'impact qui ont inclus les RdC comme membres des équipes avec un rôle clairement défini.
N = nombre d'EI auxquelles les RdC ont participé
D= # d'EI réalisées</t>
  </si>
  <si>
    <t>Pour déterminer le %, prenez le nombre de réunions de S&amp;E auxquelles le RdC a participé divisé par le nombre de réunions de S&amp;E organisées par le programme.
N : # Nombre de réunions de S&amp;E auxquelles le RdC a participé
D : # de réunions de S&amp;E organisées par le programme</t>
  </si>
  <si>
    <t>Matériel de communication publié et développé par le RdC</t>
  </si>
  <si>
    <t>Pourcentage de formations  HF qui incluent les RdC en tant que planificateurs et facilitateurs.</t>
  </si>
  <si>
    <t xml:space="preserve">% de réunions de développement d'outils de S&amp;E du  auxquelles le RdC a participé
</t>
  </si>
  <si>
    <t>% d'activités de S&amp;E du  auxquelles la RdC a participé</t>
  </si>
  <si>
    <t>Compter : # de groupes de travail thématiques où les RdC ont été invités
Nombre : # Nombre de groupes de travail thématiques auxquels les RdC ont participé et ont donné leur avis.
N = Nombre de groupes de travail auxquels les RdC ont participé
D = Nombre de groupes de travail organisés</t>
  </si>
  <si>
    <t>CL.ME1.  Des cartes de pointage dirigées par la communauté pour recueillir des informations sur la mise en œuvre du 
CL.ME2. Administrer un outil de suivi au niveau communautaire pour donner un retour d'information sur la mise en œuvre. </t>
  </si>
  <si>
    <t xml:space="preserve">Rapports d'auto-évaluation
Liste de participation à l'auto-évaluation
</t>
  </si>
  <si>
    <r>
      <t>Pour déterminer le %, il faut diviser le nombre d'auto-évaluations auxquelles les RdC ont participé et ont mené la discussion sur le domaine de l'engagement communautaire par le nombre d'auto-évaluations utilisant un tableau de bord CQUIN  qui ont eu lieu pendant la période de référence.
N : # Nombre d'auto-évaluations auxquelles le RdC a participé
D : # Nombre d'auto-évaluations réalisées</t>
    </r>
    <r>
      <rPr>
        <sz val="11"/>
        <rFont val="Calibri"/>
        <family val="2"/>
        <scheme val="minor"/>
      </rPr>
      <t/>
    </r>
  </si>
  <si>
    <t>Pour déterminer le %, prenez le nombre d'activités de S&amp;E du  auxquelles le RdC a participé divisé par le nombre d'activités de S&amp;E du  réalisées. 
N : # Nombre d'activités de S&amp;E du  auxquelles le RdC a participé
D : # d'activités de S&amp;E du  réalisées
Ventilez selon les activités suivantes : 1) réunions d'examen des données du  ; 2) comités/équipes d'amélioration de la qualité de l'établissement* ; 3) notation des tableaux de bord du CQUIN  ; 4) supervision de soutien ; 5) collecte de données (p. ex. cartes de pointage communautaires, enquêtes de satisfaction des clients). 
*Applicable uniquement si des équipes d'amélioration de la qualité existent au niveau national ou du site. Les RdC sont inclus en tant que membres permanents des comités d'AQ, représentant les perspectives des RdC dans les évaluations des services et les plans d'AQ.</t>
  </si>
  <si>
    <t xml:space="preserve">Pour déterminer le pourcentage, divisez le nombre de réunions de conception d'outils de S&amp;E du  auxquelles le RdC a participé par le nombre de réunions de conception d'outils de S&amp;E du  organisées.
N : # Nombre de réunions de conception d'outils de S&amp;E du  auxquelles le RdC a participé.
D : # de réunions de conception d'outils de S&amp;E du  organisées
</t>
  </si>
  <si>
    <t>Pour déterminer le %, il faut diviser le nombre de visites de supervision de soutien  auxquelles ont participé des responsables de RdC par le nombre de visites de supervision  effectuées.
N : Nombre de visites de supervision de soutien auxquelles les RdC ont participé.
D : Nombre de visites de supervision de soutien effectuées.</t>
  </si>
  <si>
    <t>Rapports de visite de supervision
Liste des participants</t>
  </si>
  <si>
    <t>Pour déterminer le pourcentage, il faut diviser le nombre de formations  HF qui incluent la RdC par le nombre total de formations  organisées par les établissements.
N : # Nombre de formations HF du  auxquelles les RdC ont participé en tant que planificateurs et facilitateurs.
D : # Nombre de formations HF du  organisées</t>
  </si>
  <si>
    <t>PRL.I3.  Les dirigeants des RdC se joignent aux équipes de gestion de la santé des régions/districts et/ou aux coordinateurs du  lors des visites de supervision de soutien du .</t>
  </si>
  <si>
    <t>Notes de réunion
Liste des participants</t>
  </si>
  <si>
    <t xml:space="preserve">Pour déterminer le %, prenez le nombre de réunions pour les modèles de  où les RdC ont fourni des recommandations divisé par le nombre de réunions de planification de la mise en œuvre du programme de  organisées par le gouvernement où la priorisation des modèles a été discutée. </t>
  </si>
  <si>
    <t>Pour déterminer le pourcentage, divisez le nombre de réunions sur la conception du programme de  auxquelles il est prouvé que la RdC a participé par le nombre de réunions sur la conception du programme de  organisées par le gouvernement [Ventilez par groupe de population, le cas échéant].
N : # Nombre de réunions sur la conception du programme de  auxquelles la RdC a participé.
D : # Nombre de réunions de conception de programmes de  organisées par le gouvernement.</t>
  </si>
  <si>
    <t xml:space="preserve">Comptage ; nombre de supports de communication produits par le RdC et diffusés [Ventiler par question politique, type de communication (papier, médias sociaux, en ligne/site web), couverture géographique, etc.] </t>
  </si>
  <si>
    <t xml:space="preserve"># Nombre de supports de communication produits par le RdC pour éduquer les communautés sur les politiques, les résultats des évaluations/appréciations.
INDICATEUR DE VOLUME : à suivre pour l'effort, mais à ne pas inclure dans la notation car il n'est pas directement lié à l'EC].
</t>
  </si>
  <si>
    <t xml:space="preserve">PL.D1.  Consulter les dirigeants des RdC pour faciliter le partage d'informations sur les modèles de  décrits dans les documents de politique de . 
PL.D2. Inclure les membres de la RdC/communauté dans les équipes de travail et les groupes de travail techniques chargés de la formulation des politiques et des lignes directrices.
 </t>
  </si>
  <si>
    <t xml:space="preserve">% de GTT sur la  auxquels le RdC a participé
</t>
  </si>
  <si>
    <t xml:space="preserve">Pour déterminer le pourcentage, il faut diviser le nombre de réunions de GTT auxquelles la RdC a participé par le nombre de GTT organisés par le gouvernement où le  a été discuté.
N :  # de réunions de GTT sur le  avec la participation du ROC   
D :  # Nombre de GTT organisés par le ministère de la santé/le gouvernement où le  a été discuté. </t>
  </si>
  <si>
    <t>Liste de diffusion du programme national pour les invitations aux réunions des GTT
Rapports des réunions des GTT nationaux sur le 
Documents sur les cadres/les lignes directrices de politique nationale avec la liste des intervenants/participants</t>
  </si>
  <si>
    <t>Pour déterminer le %, divisez le nombre de réunions de validation des politiques liées au  auxquelles la RdC a participé par le nombre de réunions de validation des politiques liées au  organisées par le gouvernement.
N : # Nombre de réunions de validation des politiques liées au  auxquelles le RdC a participé.
D : # Nombre de réunions de validation des politiques liées au  organisées par le gouvernement.</t>
  </si>
  <si>
    <t>Pour déterminer le %, il faut diviser le nombre de plates-formes en ligne liées au  qui incluent le RdC, les décideurs, les responsables de la mise en œuvre des programmes et les fournisseurs de soins de santé par le nombre de plates-formes en ligne liées au .</t>
  </si>
  <si>
    <t>% de réunions de planification du  où les RdC ont fourni des recommandations sur la priorisation des modèles de</t>
  </si>
  <si>
    <t>Pour déterminer le pourcentage, divisez le nombre de RdC fournissant des services de soutien au  par le nombre de services .
N = nombre de RdC offrant des services de soutien au 
D = nombre de services de 
Ventilez par type de service de .</t>
  </si>
  <si>
    <t>NUMÉRATEUR</t>
  </si>
  <si>
    <t>DENOMINATEUR</t>
  </si>
  <si>
    <t>RÉSULTAT EN %</t>
  </si>
  <si>
    <t>Désagrégation</t>
  </si>
  <si>
    <t># Nombre de réunions de suivi et d'évaluation organisées par le programme</t>
  </si>
  <si>
    <t># Nombre de plateformes  en ligne</t>
  </si>
  <si>
    <t># Nombre de réunions de validation de la politique de  organisées par le ministère de la Santé.</t>
  </si>
  <si>
    <t>RÉSULTAT EN %</t>
  </si>
  <si>
    <t># Nombre de réunions de validation de la politique du  auxquelles le RdC a participé.</t>
  </si>
  <si>
    <t># Nombre de supports de communication produits par le RdC et diffusés</t>
  </si>
  <si>
    <t># Nombre de réunions de conception du programme de  organisées par le ministère de la santé/gouvernement</t>
  </si>
  <si>
    <t># Nombre de services</t>
  </si>
  <si>
    <t># Nombre de visites de supervision de soutien effectuées</t>
  </si>
  <si>
    <t># Nombre d'activités de S&amp;E du  auxquelles la RdC a participé</t>
  </si>
  <si>
    <t># Nombre d'activités de suivi et d'évaluation du  organisées</t>
  </si>
  <si>
    <t xml:space="preserve">Sur le nombre total de supports de communication, veuillez décrire brièvement le type de politique :
Question de politique 1 :
Question de politique 2 : 
Question de politique 3 : 
Question de politique 4 :
Ajouter si nécessaire
Sur le nombre total de supports de communication, veuillez indiquer le nombre pour chaque type de plateforme de communication :
Combien dans les journaux ou autres médias imprimés ?
Combien ont posté sur les médias sociaux ?
Combien ont été publiés sur le site web ? 
Combien à la radio ?
Ajouter selon les besoins
Quelle est la couverture géographique des supports de communication du RdC ? Si la couverture est différente pour chaque émission de police et/ou type de matériel de communication, veuillez expliquer.
</t>
  </si>
  <si>
    <t>Veuillez ajouter des détails de désagrégation du nombre total par type d'activité de S&amp;E tenue :
1) Combien de réunions de révision des données  ?
2) Combien de comités/équipes d'amélioration de la qualité de l'établissement* ? 
3) Combien de pointages des tableaux de bord CQUIN  ? 
4) Combien de visites de supervision de soutien ? 
5) Combien d'activités de collecte de données, y compris les cartes de pointage communautaires, les enquêtes de satisfaction des clients ?</t>
  </si>
  <si>
    <t>Veuillez ajouter des détails de désagrégation sur la participation de la RdC :
1) A combien de réunions de révision des données du  ?
2) Dans combien de comités/équipes d'amélioration de la qualité de l'établissement* ? 
3) Dans combien de pointages des tableaux de bord CQUIN  ? 
4) In how many supportive supervision visits? 
5) Dans combien d'activités de collecte de données, y compris les cartes de pointage communautaires, les enquêtes de satisfaction des clients ?</t>
  </si>
  <si>
    <t xml:space="preserve">1)
2)
3)
4) 
5) </t>
  </si>
  <si>
    <t># Nombre d'auto-évaluations réalisées</t>
  </si>
  <si>
    <t># Nombre de plates-formes communautaires mises en place pour recueillir les avis du RdC sur les modèles de</t>
  </si>
  <si>
    <t>Veuillez énumérer les thèmes des plateformes :
Veuillez énumérer le type de RdC dont les opinions ont été recueillies :
Veuillez énumérer les différents modèles de  discutés sur les plateformes :</t>
  </si>
  <si>
    <t># Nombre d'installations</t>
  </si>
  <si>
    <t># Nombre de groupes de travail auxquels le RdC a participé / a donné un feedback</t>
  </si>
  <si>
    <t># Nombre de groupes de travail organisés</t>
  </si>
  <si>
    <t># Nombre d'activités de sensibilisation organisées</t>
  </si>
  <si>
    <t>EXEMPLES DE SOURCES DE DONNÉES / PREUVES</t>
  </si>
  <si>
    <t>SOURCES DE DONNÉES CONFIRMÉES / PREUVES</t>
  </si>
  <si>
    <t>Pour déterminer le %, prenez le nombre d'activités de S&amp;E du  auxquelles le RdC a participé divisé par le nombre d'activités de S&amp;E du  réalisées. 
Ventilez selon les activités suivantes : 1) réunions d'examen des données du  ; 2) comités/équipes d'amélioration de la qualité des établissements* ; 3) notation des tableaux de bord du CQUIN  ; 4) supervision de soutien ; 5) collecte de données (p. ex. cartes de pointage communautaires, enquêtes sur la satisfaction des clients)]. 
*Applicable uniquement si des équipes d'amélioration de la qualité existent au niveau national ou du site. Les RdC sont inclus en tant que membres permanents des comités d'AQ, représentant les perspectives des RdC dans les évaluations des services et les plans d'AQ.</t>
  </si>
  <si>
    <t>Pour déterminer le %, prenez le nombre de réunions de S&amp;E auxquelles le RdC a participé divisé par le nombre de réunions de S&amp;E organisées par le programme.</t>
  </si>
  <si>
    <t>INDICATEUR</t>
  </si>
  <si>
    <t>COMMENT S'ENGAGER</t>
  </si>
  <si>
    <t>NOM DU COLLECTEUR DE DONNÉES :</t>
  </si>
  <si>
    <t>CADRE D'ENGAGEMENT COMMUNAUTAIRE : Fiche de suivi des indicateurs</t>
  </si>
  <si>
    <t>EMAIL:</t>
  </si>
  <si>
    <t>TÉLÉPHONE :</t>
  </si>
  <si>
    <t>INSTRUCTIONS:</t>
  </si>
  <si>
    <t>Étape 1 : Veuillez revoir ce cadre avant de commencer afin de vous familiariser avec les indicateurs et leurs descriptions.</t>
  </si>
  <si>
    <t>Étape 2 : En utilisant la colonne I (Exemples de sources de données / preuves), notez dans la colonne H où vous pouvez trouver ou accéder à l'un des documents.</t>
  </si>
  <si>
    <t>Étape 3 : Trouvez les sources de données. (Note : Cela peut nécessiter d'envoyer des courriels et d'appeler des personnes spécifiques pour pouvoir les localiser ou comprendre si elles existent).</t>
  </si>
  <si>
    <t>Étape 7 : Assurez-vous que votre nom, votre adresse électronique et votre numéro de téléphone sont indiqués en haut du formulaire.</t>
  </si>
  <si>
    <t>Étape 8 : Félicitations ! Vous avez rempli la feuille de suivi.</t>
  </si>
  <si>
    <t>Étape 5 : Pour la colonne G, si le résultat est un %, divisez la colonne E par la colonne F. Si la colonne G demande un #, écrivez le # total dans la cellule.</t>
  </si>
  <si>
    <t xml:space="preserve">Étape 4 : Passez en revue la ou les sources de données que vous avez pu obtenir/accéder pour chaque indicateur ; analysez-les et remplissez le nombre total dans la colonne E (Numérateur) et F (Dénominateur). </t>
  </si>
  <si>
    <t>Etape 6 : Dans la colonne H, écrivez dans chaque cellule le nom de la (des) source(s) de données que vous avez utilisée(s) pour le # des colonnes E et F. Si vous n'avez pas de # dans ces colonnes, écrivez dans la colonne H, "Impossible de trouver des sources de données pour cet indicateur".</t>
  </si>
  <si>
    <t xml:space="preserve">PL.D1.  Consulter les dirigeants des BS pour faciliter le partage d'informations sur les modèles de  décrits dans les documents de politique de PSD. 
PL.D2. Inclure les BS/membres de la communauté dans les équipes de travail et les groupes de travail techniques (GTT) chargés de la formulation des politiques et des lignes directrices.
 </t>
  </si>
  <si>
    <t xml:space="preserve">% de GTT sur lesquels les BS ont participé
</t>
  </si>
  <si>
    <t>Pour déterminer le %, il faut diviser le nombre de réunions du GTT auxquelles les BS ont participé par le nombre de GTT organisés par le gouvernement où le PSD  a été discuté.</t>
  </si>
  <si>
    <t># Nombre de réunions de GTT sur le  avec participation des BS</t>
  </si>
  <si>
    <t># Nombre de réunions de GTT organisées par le ministère de la Santé au cours desquelles le PSD a été discuté.</t>
  </si>
  <si>
    <t>Liste de diffusion du programme national pour les invitations aux réunions des GTT
Rapports des réunions des GTT nationaux sur le PSD
Documents sur les cadres/les lignes directrices de politique nationale avec la liste des intervenants/participants</t>
  </si>
  <si>
    <t>PL.D3.  Inclure les BS/membres de la communauté dans les exercices de validation des politiques</t>
  </si>
  <si>
    <t xml:space="preserve">% d'exercices de validation des politiques auxquels les BS ont participé
</t>
  </si>
  <si>
    <t>Pour déterminer le %, divisez le nombre de réunions de validation des politiques liées au PSD auxquelles les BS ont participé par le nombre de réunions de validation des politiques liées ou  organisées par le gouvernement.</t>
  </si>
  <si>
    <t xml:space="preserve">% de plates-formes  en ligne incluant les BS, les décideurs, les responsables de la mise en œuvre des programmes et les prestataires de soins de santé </t>
  </si>
  <si>
    <t xml:space="preserve">Pour déterminer le %, il faut diviser le nombre de plates-formes en ligne liées ou  qui incluent les BS, les décideurs, les responsables de la mise en œuvre des programmes et les fournisseurs de soins de santé par le nombre de plates-formes en ligne liées au PSD. </t>
  </si>
  <si>
    <t># Nombre de supports de communication produits par les BS pour informer les communautés sur les politiques et les résultats des évaluations.</t>
  </si>
  <si>
    <t xml:space="preserve">Nombre de supports de communication produits par les BS et diffusés.
Ventiler par question politique, type de communication (papier, médias sociaux, en ligne/site web), couverture géographique, etc. </t>
  </si>
  <si>
    <t>Matériel de communication publié et développé par les BS</t>
  </si>
  <si>
    <t>% d'exercices d'évaluation d'impact auxquels les BS ont participé</t>
  </si>
  <si>
    <t>Pour déterminer le %, il faut diviser le nombre d'exercices d'évaluation d'impact ayant inclus des BS en tant que membres des équipes avec un rôle clairement défini par le nombre d'EEI réalisées.</t>
  </si>
  <si>
    <t>PL.ME2.  Faciliter la participation des personnes vivant avec le VIH/communauté lors des exercices d'évaluation d'impact (EEI).</t>
  </si>
  <si>
    <t xml:space="preserve">PRL.D1.  S'assurer que les membres de la RdC/communauté participent (et sont physiquement présents) lorsque les modèles de PSD sont conçus au niveau du programme.
</t>
  </si>
  <si>
    <t>Pourcentage de réunions axées sur la conception du programme PSD auxquelles les BS ont participé.</t>
  </si>
  <si>
    <t>Pour déterminer le %, prenez le nombre de réunions sur la conception du programme de PSD  où il y a des preuves de la participation des BS divisé par le nombre de réunions sur la conception du programme de  organisées par le gouvernement.</t>
  </si>
  <si>
    <t>PRL.D2.  Impliquer les BS/membres de la communauté dans les processus de prise de décision concernant la priorisation des modèles de PSD à mettre en œuvre et la manière dont le succès est défini et mesuré.</t>
  </si>
  <si>
    <t xml:space="preserve">% de réunions de planification du PSD où les BS ont fourni des recommandations sur la priorisation des modèles de PSD </t>
  </si>
  <si>
    <t xml:space="preserve">Pour déterminer le %, prenez le nombre de réunions pour les modèles de PSD où les BS ont fourni des recommandations divisé par le nombre de réunions de planification de la mise en œuvre du programme de PSD organisées par le gouvernement où la priorisation des modèles a été discutée. </t>
  </si>
  <si>
    <t xml:space="preserve">PRL.I1.  Les BS devraient participer à la prestation des services, à la fois en tant que bénéficiaires et en tant que prestataires de services.
</t>
  </si>
  <si>
    <t xml:space="preserve">% de BS fournissant des services pour soutenir la mise en œuvre du PSD </t>
  </si>
  <si>
    <t>Pour déterminer le pourcentage, divisez le nombre de BS offrant des services de soutien au PSD  par le nombre de services de PSD.
Désagreger par type de service PSD.</t>
  </si>
  <si>
    <t>PRL.I3.  Les dirigeants des BS se joignent aux équipes de gestion de la santé des régions/districts et/ou aux coordinateurs du PSD lors des visites de supervision des programme qui soutiennent les PSD.</t>
  </si>
  <si>
    <t xml:space="preserve">% de visites de supervision de soutien du PSD incluant des responsables de BS
</t>
  </si>
  <si>
    <t>Pour déterminer le %, il faut diviser le nombre de visites de supervision de soutien des PSD incluant des dirigeants des BS/la communauté par le nombre de visites de supervision de PSD effectuées.</t>
  </si>
  <si>
    <t>PRL.ME1.  Les dirigeants des personnes vivant avec le VIH doivent être invités aux réunions d'examen des données du PSD et aux examens mensuels, trimestriels, semestriels et annuels afin de partager leurs commentaires sur la mise en œuvre du programme.
PRL.ME2. Les personnes vivant avec le VIH doivent participer aux comités/équipes d'amélioration de la qualité des établissements.
PRL.ME3. Les responsables des personnes vivant avec le VIH devraient participer à la notation des tableaux de bord nationaux et sous-nationaux du CQUIN sur le PSD.
PRL.ME4. Supervision de soutien
PRL.ME5. Les personnes vivant avec le VIH peuvent participer à la collecte de données de suivi et d'évaluation (S&amp;E), par exemple en administrant des cartes de pointage communautaires et des enquêtes de satisfaction des clients.</t>
  </si>
  <si>
    <r>
      <t>% de réunions de développement d'outils de S&amp;E des PSD auxquelles les BS ont participé</t>
    </r>
    <r>
      <rPr>
        <strike/>
        <sz val="11"/>
        <rFont val="Calibri"/>
        <family val="2"/>
        <scheme val="minor"/>
      </rPr>
      <t xml:space="preserve">
</t>
    </r>
  </si>
  <si>
    <t xml:space="preserve">Pour déterminer le %, divisez le nombre de réunions de conception d'outils de S&amp;E des PSD auxquelles les BS a participé par le nombre de réunions de conception d'outils de S&amp;E des PSD organisées.
</t>
  </si>
  <si>
    <t xml:space="preserve">% d'auto-évaluations où les BS ont participé et dirigé le domaine de l'engagement communautaire
 </t>
  </si>
  <si>
    <t>Pour déterminer le %, prenez le nombre d'auto-évaluations auxquelles les BS ont participé et ont mené la discussion sur le domaine de l'engagement communautaire, divisé par le nombre d'auto-évaluations utilisant un tableau de bord CQUIN  qui ont eu lieu pendant la période de référence.</t>
  </si>
  <si>
    <t>CL.D1.  Fournir des plates-formes au niveau communautaire pour obtenir les points de vue et les préférences des BS concernant les modèles de PSD.
CL.D3. Obtenir un retour d'information de la part de la communauté sur ce qu'elle souhaite voir comme résultats finaux de la mise en œuvre du PSD. </t>
  </si>
  <si>
    <t># Nombre de plates-formes communautaires mises en place pour recueillir les points de vue de BS sur les modèles de PSD.</t>
  </si>
  <si>
    <t>CL.D2.  S'assurer que les BS/ membres de la communauté sont engagés de manière significative dans les groupes thématiques travaillant sur les plans opérationnels communautaires.</t>
  </si>
  <si>
    <t>% de groupes de travail thématiques auxquels les BS ont participé</t>
  </si>
  <si>
    <t>Pour déterminer le %, il faut diviser le nombre de groupes de travail thématiques auxquels les BS ont participé et ont donné leur avis par le nombre de groupes de travail thématiques organisés.</t>
  </si>
  <si>
    <t># Nombre de plates-formes  en ligne incluant les BS, les décideurs, les responsables de la mise en œuvre des programmes, les prestataires de soins de santé.</t>
  </si>
  <si>
    <t># Nombre de réunions de suivi et d'évaluation auxquelles les BS ont participé</t>
  </si>
  <si>
    <t># Nombre de EEI auxquelles les EEI ont participé</t>
  </si>
  <si>
    <t># Nombre de EEI réalisées</t>
  </si>
  <si>
    <t># Nombre de réunions de conception du programme  auxquelles les BS ont participé.</t>
  </si>
  <si>
    <t># Nombre de réunions pour les modèles de PSD au cours desquelles les BS ont fourni des recommandations.</t>
  </si>
  <si>
    <t># Nombre de réunions de planification de la mise en œuvre du programme de PSD  organisées par le ministère de la santé/gouvernement, au cours desquelles la hiérarchisation des modèles a été discutée.</t>
  </si>
  <si>
    <t># Nombre de BS fournissant des services pour soutenir le PSD</t>
  </si>
  <si>
    <t xml:space="preserve">Quel est le nombre total ?
Veuillez énumérer les types de services de PSD.
</t>
  </si>
  <si>
    <t>Pourcentage de formations tenu aux centres de santé qui incluent les BS en tant que planificateurs et facilitateurs.</t>
  </si>
  <si>
    <t>Pour déterminer le %, prenez le nombre de formations tenu aux centres de santé qui incluent les BS divisé par le nombre de formations  organisées dans l'ensemble des établissements.</t>
  </si>
  <si>
    <t># Nombre de formations tenu aux centres de santé auxquelles les BS ont participé en tant que planificateurs/facilitateurs.</t>
  </si>
  <si>
    <t># Nombre de formations  tenu aux centres de santé organisées</t>
  </si>
  <si>
    <t># Nombre de visites de supervision de soutien auxquelles les responsables des BS/ la communauté ont participé.</t>
  </si>
  <si>
    <t># Nombre de réunions de conception de l'outil de suivi et d'évaluation du  auxquelles les BS ont participé.</t>
  </si>
  <si>
    <t># Nombre de réunions sur la conception de l'outil de suivi et d'évaluation du PSD.</t>
  </si>
  <si>
    <t># Nombre d'auto-évaluations auxquelles les BS ont participé</t>
  </si>
  <si>
    <t>Comptage : # Nombre de plateformes [Désagreger par thème, type de BS, différents modèles de PSD, etc.]</t>
  </si>
  <si>
    <t># Nombre d'activités de sensibilisation avec/participation des BS</t>
  </si>
  <si>
    <t>CL.I1.  Les réseaux nationaux de PVVIH doivent planifier et mettre en œuvre des interventions communautaires. 
CL.I3. Les BS doivent être impliqués dans la sensibilisation des communautés et la création de la demande des PSD.    
CL.I4. Les BS doivent soutenir la prestation de services pendant les activités de sensibilisation de la communauté.     
CL.I5. Les BS devraient aider à identifier/fournir le lieu/le site pour les actions de sensibilisation de la communauté. </t>
  </si>
  <si>
    <t xml:space="preserve">% d'activités de sensibilisation/de création de la demande en matière de PSD  menées par ou impliquant activement les BS
</t>
  </si>
  <si>
    <t>Pour déterminer le %, divisez le nombre d'activités de sensibilisation et/ou de création de la demande pour les PSD avec la participation active du RdC par le nombre d'activités de sensibilisation et/ou de création de la demande réalisées.</t>
  </si>
  <si>
    <t># Nombre de centre de santé avec des modèles de PSD où les BS travaillent en tant que prestataires de services.</t>
  </si>
  <si>
    <t># Nombre de centres de santé qui implémentent des PSD</t>
  </si>
  <si>
    <t>% de centres de santé avec des PSD où les BS travaillent comme prestataires de services</t>
  </si>
  <si>
    <t>Pour déterminer le %, il faut diviser le nombre de centres de santé avec des modèles de PSD où les BS travaillent comme prestataires de services selon le rôle identifié pour le transfert des tâches* dans la phase de planification par le nombre de centres de santé avec des modèles de PSD disponibles dans les établissements (y compris les services communautaires qui sont liés aux établissements).</t>
  </si>
  <si>
    <t>CL.I2.  Les pairs éducateurs et les autres BS doivent recevoir une éducation sanitaire continue.</t>
  </si>
  <si>
    <t># Nombre de formations organisées pour les pairs éducateurs et les BS</t>
  </si>
  <si>
    <t>Décompte : # Nombre de formations à l'éducation à la santé (nouvelles et de recyclage) organisées pour l'éducation par les pairs et les BS [Désagréger par type de RdC et/ou par sujet d'éducation à la santé].</t>
  </si>
  <si>
    <t># Nombre de formations en éducation à la santé pour l'éducation par les pairs et les BS</t>
  </si>
  <si>
    <t xml:space="preserve">Veuillez énumérer le type de BS qui a participé :
Veuillez énumérer les sujets d'éducation à la santé couverts par les formations :
</t>
  </si>
  <si>
    <t># Nombre d'installations PSD où des cartes de pointage communautaires / des enquêtes de satisfaction des clients ont été mises en place.</t>
  </si>
  <si>
    <t>% d'établissements PSD où les cartes de pointage communautaires et/ou les enquêtes de satisfaction des clients sont mises en œuvre.</t>
  </si>
  <si>
    <t>Pour déterminer le pourcentage, divisez le nombre d'installations ayant les PSD où les cartes de pointage communautaires et/ou les enquêtes sur la satisfaction des clients sont mises en œuvre par le nombre d'installations  (y compris les installations qui fournissent des services communautaires).</t>
  </si>
  <si>
    <t>PÉRIODE DE RÉFÉRENCE : 1 Juin 2021 - 31 Mai 2022</t>
  </si>
  <si>
    <t>IMPLEMENTATION</t>
  </si>
  <si>
    <t>CADRE D'ENGAGEMENT COMMUNAUTAIRE : Feuille de suivi des indicateurs</t>
  </si>
  <si>
    <t>PÉRIODE DE RAPPORT : 1er juin 2021 - 31 mai 2022</t>
  </si>
  <si>
    <t>Code couleur de l'indicateur</t>
  </si>
  <si>
    <t>LA CONCEPTION</t>
  </si>
  <si>
    <t>S&amp;E</t>
  </si>
  <si>
    <t>Niveaux de notation et définitions (DSD Dashboard 3.0)</t>
  </si>
  <si>
    <t>Descriptions des scores EC (DSD Dashboard 3.0)</t>
  </si>
  <si>
    <t>definition des %</t>
  </si>
  <si>
    <t>Les PVVIH et les OSC ne sont pas actuellement engagées dans des activités DSD, mais l'engagement est prévu, ou des réunions et des discussions sont en cours</t>
  </si>
  <si>
    <t xml:space="preserve">Les PVVIH et les OSC sont véritablement engagés dans la mise en œuvre du PSD
</t>
  </si>
  <si>
    <t>Les PVVIH et les OSC sont véritablement engagés dans la mise en œuvre et l'évaluation du PSD</t>
  </si>
  <si>
    <t>Les PVVIH et les OSC participent de manière significative à la mise en œuvre et à l'évaluation du PSD, ainsi qu'à la surveillance de la politique du PSD (par exemple, par l'inclusion dans le groupe de travail du PSD ou un autre groupe)</t>
  </si>
  <si>
    <t>Les représentants de la communauté des personnes vivant avec le VIH (PVVIH) et des organisations de la société civile (OSC) ne sont impliqués dans aucune activité liée au PSD et il n'est actuellement pas prévu d'impliquer ces groupes*
* utilisez ce score de couleur si : 1) l'activité n'est pas développée / planifiée et donc pas de CE ou de plans pour engager les communautés ; 2) source de données non notée, disponible, accessible</t>
  </si>
  <si>
    <t>Si le % est compris entre 0 et 20 %</t>
  </si>
  <si>
    <t>Si le % est compris entre 21 et 40 %</t>
  </si>
  <si>
    <t>Si le % est compris entre 41 et 60 %</t>
  </si>
  <si>
    <t xml:space="preserve">
Si le % est compris entre 61 et 80 %</t>
  </si>
  <si>
    <t>Si le % est compris entre 81 et 100 %</t>
  </si>
  <si>
    <t>Score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</si>
</sst>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rgb="FF000000"/>
      <name val="Calibri"/>
      <family val="2"/>
      <scheme val="minor"/>
    </font>
    <font>
      <b/>
      <sz val="16"/>
      <color theme="1"/>
      <name val="Calibri"/>
      <family val="2"/>
      <scheme val="minor"/>
    </font>
    <font>
      <sz val="8"/>
      <color theme="1"/>
      <name val="Calibri"/>
      <family val="2"/>
      <scheme val="minor"/>
    </font>
    <font>
      <b/>
      <sz val="12"/>
      <color theme="0"/>
      <name val="Calibri"/>
      <family val="2"/>
      <scheme val="minor"/>
    </font>
    <font>
      <sz val="8"/>
      <color theme="0"/>
      <name val="Calibri"/>
      <family val="2"/>
      <scheme val="minor"/>
    </font>
    <font>
      <sz val="11"/>
      <name val="Calibri"/>
      <family val="2"/>
      <scheme val="minor"/>
    </font>
    <font>
      <sz val="16"/>
      <color rgb="FF000000"/>
      <name val="Calibri"/>
      <family val="2"/>
      <scheme val="minor"/>
    </font>
    <font>
      <sz val="12"/>
      <color theme="1"/>
      <name val="Calibri"/>
      <family val="2"/>
      <scheme val="minor"/>
    </font>
    <font>
      <b/>
      <sz val="11"/>
      <color rgb="FFFF0000"/>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strike/>
      <sz val="11"/>
      <name val="Calibri"/>
      <family val="2"/>
      <scheme val="minor"/>
    </font>
    <font>
      <b/>
      <sz val="14"/>
      <color theme="1"/>
      <name val="Calibri"/>
      <family val="2"/>
      <scheme val="minor"/>
    </font>
    <font>
      <sz val="14"/>
      <color theme="1"/>
      <name val="Calibri"/>
      <family val="2"/>
      <scheme val="minor"/>
    </font>
    <font>
      <sz val="14"/>
      <name val="Calibri"/>
      <family val="2"/>
      <scheme val="minor"/>
    </font>
    <font>
      <b/>
      <sz val="14"/>
      <name val="Calibri"/>
      <family val="2"/>
      <scheme val="minor"/>
    </font>
    <font>
      <b/>
      <sz val="12"/>
      <color rgb="FFFF0000"/>
      <name val="Calibri"/>
      <family val="2"/>
      <scheme val="minor"/>
    </font>
    <font>
      <b/>
      <i/>
      <sz val="11"/>
      <color rgb="FFFF0000"/>
      <name val="Calibri"/>
      <family val="2"/>
      <scheme val="minor"/>
    </font>
    <font>
      <sz val="12"/>
      <color theme="0"/>
      <name val="Calibri"/>
      <family val="2"/>
      <scheme val="minor"/>
    </font>
    <font>
      <b/>
      <sz val="11"/>
      <color rgb="FF000000"/>
      <name val="Calibri"/>
      <family val="2"/>
      <scheme val="minor"/>
    </font>
    <font>
      <sz val="11"/>
      <color rgb="FF000000"/>
      <name val="Calibri"/>
      <family val="2"/>
      <scheme val="minor"/>
    </font>
    <font>
      <b/>
      <sz val="12"/>
      <color theme="1"/>
      <name val="Calibri"/>
      <family val="2"/>
      <scheme val="minor"/>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0000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7" tint="-0.249977111117893"/>
        <bgColor indexed="64"/>
      </patternFill>
    </fill>
    <fill>
      <patternFill patternType="solid">
        <fgColor theme="0" tint="-0.249977111117893"/>
        <bgColor indexed="64"/>
      </patternFill>
    </fill>
    <fill>
      <patternFill patternType="solid">
        <fgColor rgb="FFFFC00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00B050"/>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94">
    <xf numFmtId="0" fontId="0" fillId="0" borderId="0" xfId="0"/>
    <xf numFmtId="0" fontId="0" fillId="0" borderId="0" xfId="0" applyFont="1"/>
    <xf numFmtId="0" fontId="19" fillId="34" borderId="12" xfId="0" applyFont="1" applyFill="1" applyBorder="1" applyAlignment="1">
      <alignment textRotation="90" wrapText="1"/>
    </xf>
    <xf numFmtId="0" fontId="0" fillId="34" borderId="14" xfId="0" applyFont="1" applyFill="1" applyBorder="1" applyAlignment="1">
      <alignment vertical="top" wrapText="1"/>
    </xf>
    <xf numFmtId="0" fontId="20" fillId="0" borderId="0" xfId="0" applyFont="1"/>
    <xf numFmtId="0" fontId="20" fillId="0" borderId="0" xfId="0" applyFont="1" applyAlignment="1">
      <alignment wrapText="1"/>
    </xf>
    <xf numFmtId="0" fontId="0" fillId="0" borderId="0" xfId="0"/>
    <xf numFmtId="0" fontId="0" fillId="36" borderId="10" xfId="0" applyFont="1" applyFill="1" applyBorder="1" applyAlignment="1">
      <alignment vertical="top" wrapText="1"/>
    </xf>
    <xf numFmtId="0" fontId="0" fillId="36" borderId="11" xfId="0" applyFont="1" applyFill="1" applyBorder="1" applyAlignment="1">
      <alignment vertical="top" wrapText="1"/>
    </xf>
    <xf numFmtId="0" fontId="0" fillId="37" borderId="14" xfId="0" applyFont="1" applyFill="1" applyBorder="1" applyAlignment="1">
      <alignment vertical="top" wrapText="1"/>
    </xf>
    <xf numFmtId="0" fontId="21" fillId="38" borderId="11" xfId="0" applyFont="1" applyFill="1" applyBorder="1" applyAlignment="1">
      <alignment vertical="top" wrapText="1"/>
    </xf>
    <xf numFmtId="0" fontId="0" fillId="35" borderId="17" xfId="0" applyFont="1" applyFill="1" applyBorder="1" applyAlignment="1">
      <alignment horizontal="left" vertical="top" wrapText="1"/>
    </xf>
    <xf numFmtId="0" fontId="0" fillId="35" borderId="16" xfId="0" applyFont="1" applyFill="1" applyBorder="1" applyAlignment="1">
      <alignment vertical="top" wrapText="1"/>
    </xf>
    <xf numFmtId="0" fontId="0" fillId="37" borderId="13" xfId="0" applyFont="1" applyFill="1" applyBorder="1" applyAlignment="1">
      <alignment horizontal="left" vertical="top" wrapText="1"/>
    </xf>
    <xf numFmtId="0" fontId="0" fillId="37" borderId="16" xfId="0" applyFont="1" applyFill="1" applyBorder="1" applyAlignment="1">
      <alignment vertical="top" wrapText="1"/>
    </xf>
    <xf numFmtId="0" fontId="0" fillId="37" borderId="16" xfId="0" applyFont="1" applyFill="1" applyBorder="1" applyAlignment="1">
      <alignment horizontal="left" vertical="top" wrapText="1"/>
    </xf>
    <xf numFmtId="0" fontId="0" fillId="35" borderId="10" xfId="0" applyFont="1" applyFill="1" applyBorder="1" applyAlignment="1">
      <alignment vertical="top" wrapText="1"/>
    </xf>
    <xf numFmtId="0" fontId="0" fillId="36" borderId="15" xfId="0" applyFont="1" applyFill="1" applyBorder="1" applyAlignment="1">
      <alignment horizontal="left" vertical="top" wrapText="1"/>
    </xf>
    <xf numFmtId="0" fontId="0" fillId="36" borderId="10" xfId="0" applyFont="1" applyFill="1" applyBorder="1" applyAlignment="1">
      <alignment horizontal="left" vertical="top" wrapText="1"/>
    </xf>
    <xf numFmtId="0" fontId="0" fillId="36" borderId="16" xfId="0" applyFont="1" applyFill="1" applyBorder="1" applyAlignment="1">
      <alignment vertical="top" wrapText="1"/>
    </xf>
    <xf numFmtId="0" fontId="0" fillId="37" borderId="11" xfId="0" applyFont="1" applyFill="1" applyBorder="1" applyAlignment="1">
      <alignment vertical="top" wrapText="1"/>
    </xf>
    <xf numFmtId="0" fontId="0" fillId="37" borderId="10" xfId="0" applyFont="1" applyFill="1" applyBorder="1" applyAlignment="1">
      <alignment vertical="top" wrapText="1"/>
    </xf>
    <xf numFmtId="0" fontId="0" fillId="35" borderId="10" xfId="0" applyFont="1" applyFill="1" applyBorder="1" applyAlignment="1">
      <alignment horizontal="left" vertical="top" wrapText="1"/>
    </xf>
    <xf numFmtId="0" fontId="21" fillId="38" borderId="17" xfId="0" applyFont="1" applyFill="1" applyBorder="1" applyAlignment="1">
      <alignment vertical="top" wrapText="1"/>
    </xf>
    <xf numFmtId="0" fontId="0" fillId="36" borderId="12" xfId="0" applyFont="1" applyFill="1" applyBorder="1" applyAlignment="1">
      <alignment vertical="top" wrapText="1"/>
    </xf>
    <xf numFmtId="0" fontId="18" fillId="38" borderId="13" xfId="0" applyFont="1" applyFill="1" applyBorder="1" applyAlignment="1">
      <alignment horizontal="center" vertical="center" textRotation="90" wrapText="1"/>
    </xf>
    <xf numFmtId="0" fontId="0" fillId="35" borderId="11" xfId="0" applyFont="1" applyFill="1" applyBorder="1" applyAlignment="1">
      <alignment vertical="top" wrapText="1"/>
    </xf>
    <xf numFmtId="0" fontId="0" fillId="36" borderId="11" xfId="0" applyFont="1" applyFill="1" applyBorder="1" applyAlignment="1">
      <alignment horizontal="left" vertical="top" wrapText="1"/>
    </xf>
    <xf numFmtId="0" fontId="0" fillId="35" borderId="10" xfId="0" applyFont="1" applyFill="1" applyBorder="1" applyAlignment="1">
      <alignment vertical="top"/>
    </xf>
    <xf numFmtId="0" fontId="23" fillId="35" borderId="10" xfId="0" applyFont="1" applyFill="1" applyBorder="1" applyAlignment="1">
      <alignment horizontal="left" vertical="top" wrapText="1"/>
    </xf>
    <xf numFmtId="0" fontId="23" fillId="34" borderId="14" xfId="0" applyFont="1" applyFill="1" applyBorder="1" applyAlignment="1">
      <alignment wrapText="1"/>
    </xf>
    <xf numFmtId="0" fontId="23" fillId="35" borderId="16" xfId="0" applyFont="1" applyFill="1" applyBorder="1" applyAlignment="1">
      <alignment horizontal="left" vertical="top" wrapText="1"/>
    </xf>
    <xf numFmtId="0" fontId="23" fillId="36" borderId="16" xfId="0" applyFont="1" applyFill="1" applyBorder="1" applyAlignment="1">
      <alignment vertical="top" wrapText="1"/>
    </xf>
    <xf numFmtId="0" fontId="23" fillId="36" borderId="16" xfId="0" applyFont="1" applyFill="1" applyBorder="1" applyAlignment="1">
      <alignment horizontal="left" vertical="top" wrapText="1"/>
    </xf>
    <xf numFmtId="0" fontId="23" fillId="37" borderId="16" xfId="0" applyFont="1" applyFill="1" applyBorder="1" applyAlignment="1">
      <alignment horizontal="left" vertical="top" wrapText="1"/>
    </xf>
    <xf numFmtId="0" fontId="23" fillId="34" borderId="14" xfId="0" applyFont="1" applyFill="1" applyBorder="1" applyAlignment="1">
      <alignment vertical="top" wrapText="1"/>
    </xf>
    <xf numFmtId="0" fontId="23" fillId="35" borderId="10" xfId="0" applyFont="1" applyFill="1" applyBorder="1" applyAlignment="1">
      <alignment vertical="top" wrapText="1"/>
    </xf>
    <xf numFmtId="0" fontId="23" fillId="36" borderId="13" xfId="0" applyFont="1" applyFill="1" applyBorder="1" applyAlignment="1">
      <alignment horizontal="left" vertical="top" wrapText="1"/>
    </xf>
    <xf numFmtId="0" fontId="23" fillId="36" borderId="10" xfId="0" applyFont="1" applyFill="1" applyBorder="1" applyAlignment="1">
      <alignment vertical="top" wrapText="1"/>
    </xf>
    <xf numFmtId="0" fontId="23" fillId="37" borderId="10" xfId="0" applyFont="1" applyFill="1" applyBorder="1" applyAlignment="1">
      <alignment vertical="top" wrapText="1"/>
    </xf>
    <xf numFmtId="0" fontId="23" fillId="36" borderId="14" xfId="0" applyFont="1" applyFill="1" applyBorder="1" applyAlignment="1">
      <alignment vertical="top" wrapText="1"/>
    </xf>
    <xf numFmtId="0" fontId="23" fillId="37" borderId="14" xfId="0" applyFont="1" applyFill="1" applyBorder="1" applyAlignment="1">
      <alignment vertical="top" wrapText="1"/>
    </xf>
    <xf numFmtId="0" fontId="24" fillId="38" borderId="16" xfId="0" applyFont="1" applyFill="1" applyBorder="1" applyAlignment="1">
      <alignment vertical="center" textRotation="90"/>
    </xf>
    <xf numFmtId="0" fontId="25" fillId="0" borderId="0" xfId="0" applyFont="1"/>
    <xf numFmtId="0" fontId="16" fillId="0" borderId="0" xfId="0" applyFont="1"/>
    <xf numFmtId="0" fontId="26" fillId="35" borderId="10" xfId="0" applyFont="1" applyFill="1" applyBorder="1" applyAlignment="1">
      <alignment horizontal="left" vertical="top" wrapText="1"/>
    </xf>
    <xf numFmtId="0" fontId="0" fillId="36" borderId="12" xfId="0" applyFont="1" applyFill="1" applyBorder="1" applyAlignment="1">
      <alignment horizontal="left" vertical="top" wrapText="1"/>
    </xf>
    <xf numFmtId="0" fontId="0" fillId="0" borderId="10" xfId="0" applyFont="1" applyFill="1" applyBorder="1" applyAlignment="1">
      <alignment vertical="top" wrapText="1"/>
    </xf>
    <xf numFmtId="0" fontId="21" fillId="38" borderId="10" xfId="0" applyFont="1" applyFill="1" applyBorder="1" applyAlignment="1">
      <alignment vertical="top" wrapText="1"/>
    </xf>
    <xf numFmtId="0" fontId="0" fillId="0" borderId="10" xfId="0" applyFont="1" applyFill="1" applyBorder="1" applyAlignment="1">
      <alignment horizontal="left" vertical="top" wrapText="1"/>
    </xf>
    <xf numFmtId="0" fontId="29" fillId="0" borderId="0" xfId="0" applyFont="1" applyFill="1" applyBorder="1" applyAlignment="1">
      <alignment vertical="center" wrapText="1"/>
    </xf>
    <xf numFmtId="0" fontId="27" fillId="0" borderId="0" xfId="0" applyFont="1" applyFill="1" applyBorder="1" applyAlignment="1">
      <alignment vertical="center" wrapText="1"/>
    </xf>
    <xf numFmtId="0" fontId="0" fillId="38" borderId="0" xfId="0" applyFont="1" applyFill="1"/>
    <xf numFmtId="0" fontId="27" fillId="40" borderId="15" xfId="0" applyFont="1" applyFill="1" applyBorder="1" applyAlignment="1">
      <alignment vertical="center" wrapText="1"/>
    </xf>
    <xf numFmtId="0" fontId="27" fillId="41" borderId="15" xfId="0" applyFont="1" applyFill="1" applyBorder="1" applyAlignment="1">
      <alignment vertical="center" wrapText="1"/>
    </xf>
    <xf numFmtId="0" fontId="29" fillId="0" borderId="10" xfId="0" applyFont="1" applyBorder="1" applyAlignment="1">
      <alignment horizontal="center" wrapText="1"/>
    </xf>
    <xf numFmtId="0" fontId="28" fillId="42" borderId="13" xfId="0" applyFont="1" applyFill="1" applyBorder="1" applyAlignment="1">
      <alignment vertical="center"/>
    </xf>
    <xf numFmtId="0" fontId="27" fillId="43" borderId="15" xfId="0" applyFont="1" applyFill="1" applyBorder="1" applyAlignment="1">
      <alignment vertical="center" wrapText="1"/>
    </xf>
    <xf numFmtId="0" fontId="0" fillId="39" borderId="0" xfId="0" applyFill="1"/>
    <xf numFmtId="0" fontId="0" fillId="39" borderId="10" xfId="0" applyFill="1" applyBorder="1"/>
    <xf numFmtId="9" fontId="0" fillId="0" borderId="10" xfId="0" applyNumberFormat="1" applyFont="1" applyFill="1" applyBorder="1" applyAlignment="1">
      <alignment horizontal="left" vertical="top" wrapText="1"/>
    </xf>
    <xf numFmtId="0" fontId="0" fillId="44" borderId="10" xfId="0" applyFont="1" applyFill="1" applyBorder="1" applyAlignment="1">
      <alignment vertical="top" wrapText="1"/>
    </xf>
    <xf numFmtId="0" fontId="31" fillId="0" borderId="13" xfId="0" applyFont="1" applyFill="1" applyBorder="1" applyAlignment="1">
      <alignment wrapText="1"/>
    </xf>
    <xf numFmtId="0" fontId="32" fillId="0" borderId="0" xfId="0" applyFont="1" applyFill="1"/>
    <xf numFmtId="0" fontId="32" fillId="42" borderId="15" xfId="0" applyFont="1" applyFill="1" applyBorder="1" applyAlignment="1">
      <alignment horizontal="center" vertical="center" wrapText="1"/>
    </xf>
    <xf numFmtId="16" fontId="33" fillId="45" borderId="15" xfId="0" quotePrefix="1" applyNumberFormat="1" applyFont="1" applyFill="1" applyBorder="1" applyAlignment="1">
      <alignment horizontal="center" vertical="center" wrapText="1"/>
    </xf>
    <xf numFmtId="16" fontId="32" fillId="40" borderId="15" xfId="0" quotePrefix="1" applyNumberFormat="1" applyFont="1" applyFill="1" applyBorder="1" applyAlignment="1">
      <alignment horizontal="center" vertical="center" wrapText="1"/>
    </xf>
    <xf numFmtId="0" fontId="32" fillId="41" borderId="15" xfId="0" quotePrefix="1" applyFont="1" applyFill="1" applyBorder="1" applyAlignment="1">
      <alignment horizontal="center" vertical="center" wrapText="1"/>
    </xf>
    <xf numFmtId="0" fontId="16" fillId="46" borderId="10" xfId="0" applyFont="1" applyFill="1" applyBorder="1" applyAlignment="1">
      <alignment vertical="top" wrapText="1"/>
    </xf>
    <xf numFmtId="0" fontId="23" fillId="46" borderId="10" xfId="0" applyFont="1" applyFill="1" applyBorder="1" applyAlignment="1">
      <alignment vertical="top" wrapText="1"/>
    </xf>
    <xf numFmtId="0" fontId="31" fillId="46" borderId="10" xfId="0" applyFont="1" applyFill="1" applyBorder="1" applyAlignment="1">
      <alignment horizontal="center" vertical="center" wrapText="1"/>
    </xf>
    <xf numFmtId="0" fontId="34" fillId="40" borderId="10" xfId="0" applyFont="1" applyFill="1" applyBorder="1" applyAlignment="1">
      <alignment horizontal="center" vertical="center" wrapText="1"/>
    </xf>
    <xf numFmtId="0" fontId="32" fillId="42" borderId="15" xfId="0" applyNumberFormat="1" applyFont="1" applyFill="1" applyBorder="1" applyAlignment="1">
      <alignment horizontal="center" vertical="center" wrapText="1"/>
    </xf>
    <xf numFmtId="0" fontId="32" fillId="40" borderId="15" xfId="0" quotePrefix="1" applyNumberFormat="1" applyFont="1" applyFill="1" applyBorder="1" applyAlignment="1">
      <alignment horizontal="center" vertical="center" wrapText="1"/>
    </xf>
    <xf numFmtId="0" fontId="32" fillId="41" borderId="15" xfId="0" quotePrefix="1" applyNumberFormat="1" applyFont="1" applyFill="1" applyBorder="1" applyAlignment="1">
      <alignment horizontal="center" vertical="center" wrapText="1"/>
    </xf>
    <xf numFmtId="49" fontId="33" fillId="45" borderId="15" xfId="0" quotePrefix="1" applyNumberFormat="1" applyFont="1" applyFill="1" applyBorder="1" applyAlignment="1">
      <alignment horizontal="center" vertical="center" wrapText="1"/>
    </xf>
    <xf numFmtId="0" fontId="34" fillId="0" borderId="10" xfId="0" applyFont="1" applyFill="1" applyBorder="1" applyAlignment="1">
      <alignment horizontal="center" vertical="center" wrapText="1"/>
    </xf>
    <xf numFmtId="49" fontId="32" fillId="40" borderId="15" xfId="0" quotePrefix="1" applyNumberFormat="1" applyFont="1" applyFill="1" applyBorder="1" applyAlignment="1">
      <alignment horizontal="center" vertical="center" wrapText="1"/>
    </xf>
    <xf numFmtId="49" fontId="32" fillId="41" borderId="15" xfId="0" quotePrefix="1" applyNumberFormat="1" applyFont="1" applyFill="1" applyBorder="1" applyAlignment="1">
      <alignment horizontal="center" vertical="center" wrapText="1"/>
    </xf>
    <xf numFmtId="0" fontId="23" fillId="37" borderId="10" xfId="0" applyFont="1" applyFill="1" applyBorder="1" applyAlignment="1">
      <alignment horizontal="left" vertical="top" wrapText="1"/>
    </xf>
    <xf numFmtId="0" fontId="23" fillId="37" borderId="16" xfId="0" applyFont="1" applyFill="1" applyBorder="1" applyAlignment="1">
      <alignment vertical="top" wrapText="1"/>
    </xf>
    <xf numFmtId="0" fontId="23" fillId="36" borderId="10" xfId="0" applyFont="1" applyFill="1" applyBorder="1" applyAlignment="1">
      <alignment horizontal="left" vertical="top" wrapText="1"/>
    </xf>
    <xf numFmtId="0" fontId="23" fillId="35" borderId="16" xfId="0" applyFont="1" applyFill="1" applyBorder="1" applyAlignment="1">
      <alignment vertical="top" wrapText="1"/>
    </xf>
    <xf numFmtId="0" fontId="23" fillId="36" borderId="11" xfId="0" applyFont="1" applyFill="1" applyBorder="1" applyAlignment="1">
      <alignment vertical="top" wrapText="1"/>
    </xf>
    <xf numFmtId="0" fontId="23" fillId="35" borderId="17" xfId="0" applyFont="1" applyFill="1" applyBorder="1" applyAlignment="1">
      <alignment horizontal="left" vertical="top" wrapText="1"/>
    </xf>
    <xf numFmtId="0" fontId="24" fillId="38" borderId="13" xfId="0" applyFont="1" applyFill="1" applyBorder="1" applyAlignment="1">
      <alignment vertical="center" textRotation="90"/>
    </xf>
    <xf numFmtId="0" fontId="23" fillId="35" borderId="17" xfId="0" applyFont="1" applyFill="1" applyBorder="1" applyAlignment="1">
      <alignment vertical="top" wrapText="1"/>
    </xf>
    <xf numFmtId="0" fontId="0" fillId="36" borderId="17" xfId="0" applyFont="1" applyFill="1" applyBorder="1" applyAlignment="1">
      <alignment vertical="top" wrapText="1"/>
    </xf>
    <xf numFmtId="0" fontId="23" fillId="36" borderId="17" xfId="0" applyFont="1" applyFill="1" applyBorder="1" applyAlignment="1">
      <alignment vertical="top" wrapText="1"/>
    </xf>
    <xf numFmtId="0" fontId="0" fillId="37" borderId="17" xfId="0" applyFont="1" applyFill="1" applyBorder="1" applyAlignment="1">
      <alignment vertical="top" wrapText="1"/>
    </xf>
    <xf numFmtId="0" fontId="23" fillId="37" borderId="17" xfId="0" applyFont="1" applyFill="1" applyBorder="1" applyAlignment="1">
      <alignment vertical="top" wrapText="1"/>
    </xf>
    <xf numFmtId="0" fontId="35" fillId="38" borderId="10" xfId="0" applyFont="1" applyFill="1" applyBorder="1" applyAlignment="1">
      <alignment vertical="top" wrapText="1"/>
    </xf>
    <xf numFmtId="0" fontId="26" fillId="39" borderId="10" xfId="0" applyFont="1" applyFill="1" applyBorder="1" applyAlignment="1">
      <alignment horizontal="left" vertical="top" wrapText="1"/>
    </xf>
    <xf numFmtId="0" fontId="26" fillId="39" borderId="17" xfId="0" applyFont="1" applyFill="1" applyBorder="1" applyAlignment="1">
      <alignment horizontal="left" vertical="top" wrapText="1"/>
    </xf>
    <xf numFmtId="0" fontId="26" fillId="39" borderId="12" xfId="0" applyFont="1" applyFill="1" applyBorder="1" applyAlignment="1">
      <alignment horizontal="left" vertical="top" wrapText="1"/>
    </xf>
    <xf numFmtId="0" fontId="26" fillId="39" borderId="14" xfId="0" applyFont="1" applyFill="1" applyBorder="1" applyAlignment="1">
      <alignment horizontal="left" vertical="top" wrapText="1"/>
    </xf>
    <xf numFmtId="0" fontId="26" fillId="39" borderId="10" xfId="0" applyFont="1" applyFill="1" applyBorder="1" applyAlignment="1">
      <alignment vertical="top" wrapText="1"/>
    </xf>
    <xf numFmtId="0" fontId="0" fillId="36" borderId="13" xfId="0" applyFont="1" applyFill="1" applyBorder="1" applyAlignment="1">
      <alignment horizontal="left" vertical="top" wrapText="1"/>
    </xf>
    <xf numFmtId="0" fontId="0" fillId="36" borderId="16" xfId="0" applyFont="1" applyFill="1" applyBorder="1" applyAlignment="1">
      <alignment horizontal="left" vertical="top" wrapText="1"/>
    </xf>
    <xf numFmtId="0" fontId="0" fillId="36" borderId="12" xfId="0" applyFont="1" applyFill="1" applyBorder="1" applyAlignment="1">
      <alignment horizontal="left" vertical="top" wrapText="1"/>
    </xf>
    <xf numFmtId="0" fontId="0" fillId="0" borderId="10" xfId="0" applyFont="1" applyBorder="1" applyAlignment="1">
      <alignment vertical="top" wrapText="1"/>
    </xf>
    <xf numFmtId="0" fontId="0" fillId="0" borderId="10" xfId="0" applyFont="1" applyBorder="1" applyAlignment="1">
      <alignment vertical="top"/>
    </xf>
    <xf numFmtId="0" fontId="0" fillId="0" borderId="0" xfId="0" applyAlignment="1">
      <alignment vertical="top"/>
    </xf>
    <xf numFmtId="0" fontId="0" fillId="0" borderId="0" xfId="0" applyFill="1" applyAlignment="1">
      <alignment vertical="top"/>
    </xf>
    <xf numFmtId="0" fontId="0" fillId="0" borderId="0" xfId="0" applyFont="1" applyAlignment="1">
      <alignment vertical="top"/>
    </xf>
    <xf numFmtId="0" fontId="37" fillId="38" borderId="11" xfId="0" applyFont="1" applyFill="1" applyBorder="1" applyAlignment="1">
      <alignment vertical="top" wrapText="1"/>
    </xf>
    <xf numFmtId="0" fontId="37" fillId="38" borderId="16" xfId="0" applyFont="1" applyFill="1" applyBorder="1" applyAlignment="1">
      <alignment vertical="top" wrapText="1"/>
    </xf>
    <xf numFmtId="0" fontId="26" fillId="36" borderId="12" xfId="0" applyFont="1" applyFill="1" applyBorder="1" applyAlignment="1">
      <alignment horizontal="left" vertical="top" wrapText="1"/>
    </xf>
    <xf numFmtId="0" fontId="26" fillId="35" borderId="12" xfId="0" applyFont="1" applyFill="1" applyBorder="1" applyAlignment="1">
      <alignment horizontal="left" vertical="top" wrapText="1"/>
    </xf>
    <xf numFmtId="0" fontId="0" fillId="35" borderId="16" xfId="0" applyFont="1" applyFill="1" applyBorder="1" applyAlignment="1">
      <alignment horizontal="left" vertical="top" wrapText="1"/>
    </xf>
    <xf numFmtId="0" fontId="26" fillId="35" borderId="13" xfId="0" applyFont="1" applyFill="1" applyBorder="1" applyAlignment="1">
      <alignment horizontal="left" vertical="top" wrapText="1"/>
    </xf>
    <xf numFmtId="0" fontId="0" fillId="35" borderId="12" xfId="0" applyFont="1" applyFill="1" applyBorder="1" applyAlignment="1">
      <alignment horizontal="left" vertical="top" wrapText="1"/>
    </xf>
    <xf numFmtId="0" fontId="18" fillId="33" borderId="13" xfId="0" applyFont="1" applyFill="1" applyBorder="1" applyAlignment="1">
      <alignment vertical="center" textRotation="90" wrapText="1"/>
    </xf>
    <xf numFmtId="0" fontId="0" fillId="37" borderId="15" xfId="0" applyFont="1" applyFill="1" applyBorder="1" applyAlignment="1">
      <alignment horizontal="left" vertical="top" wrapText="1"/>
    </xf>
    <xf numFmtId="0" fontId="23" fillId="37" borderId="15" xfId="0" applyFont="1" applyFill="1" applyBorder="1" applyAlignment="1">
      <alignment horizontal="left" vertical="top" wrapText="1"/>
    </xf>
    <xf numFmtId="0" fontId="0" fillId="47" borderId="10" xfId="0" applyFont="1" applyFill="1" applyBorder="1" applyAlignment="1">
      <alignment vertical="top"/>
    </xf>
    <xf numFmtId="0" fontId="23" fillId="47" borderId="17" xfId="0" applyFont="1" applyFill="1" applyBorder="1" applyAlignment="1">
      <alignment vertical="top" wrapText="1"/>
    </xf>
    <xf numFmtId="0" fontId="0" fillId="0" borderId="15" xfId="0" applyFont="1" applyFill="1" applyBorder="1" applyAlignment="1">
      <alignment horizontal="left" vertical="top" wrapText="1"/>
    </xf>
    <xf numFmtId="0" fontId="23" fillId="0" borderId="17" xfId="0" applyFont="1" applyFill="1" applyBorder="1" applyAlignment="1">
      <alignment vertical="top" wrapText="1"/>
    </xf>
    <xf numFmtId="0" fontId="18" fillId="39" borderId="13" xfId="0" applyFont="1" applyFill="1" applyBorder="1" applyAlignment="1">
      <alignment horizontal="center" vertical="center" textRotation="90" wrapText="1"/>
    </xf>
    <xf numFmtId="0" fontId="18" fillId="33" borderId="16" xfId="0" applyFont="1" applyFill="1" applyBorder="1" applyAlignment="1">
      <alignment vertical="center" textRotation="90" wrapText="1"/>
    </xf>
    <xf numFmtId="0" fontId="0" fillId="47" borderId="15" xfId="0" applyFont="1" applyFill="1" applyBorder="1" applyAlignment="1">
      <alignment vertical="top" wrapText="1"/>
    </xf>
    <xf numFmtId="0" fontId="0" fillId="47" borderId="14" xfId="0" applyFont="1" applyFill="1" applyBorder="1" applyAlignment="1">
      <alignment vertical="top" wrapText="1"/>
    </xf>
    <xf numFmtId="0" fontId="18" fillId="47" borderId="10" xfId="0" applyFont="1" applyFill="1" applyBorder="1" applyAlignment="1">
      <alignment vertical="center" textRotation="90" wrapText="1"/>
    </xf>
    <xf numFmtId="0" fontId="18" fillId="47" borderId="10" xfId="0" applyFont="1" applyFill="1" applyBorder="1" applyAlignment="1">
      <alignment horizontal="center" vertical="center" textRotation="90"/>
    </xf>
    <xf numFmtId="0" fontId="0" fillId="47" borderId="10" xfId="0" applyFont="1" applyFill="1" applyBorder="1" applyAlignment="1">
      <alignment horizontal="left" vertical="top" wrapText="1"/>
    </xf>
    <xf numFmtId="0" fontId="23" fillId="47" borderId="10" xfId="0" applyFont="1" applyFill="1" applyBorder="1" applyAlignment="1">
      <alignment horizontal="left" vertical="top" wrapText="1"/>
    </xf>
    <xf numFmtId="0" fontId="0" fillId="47" borderId="10" xfId="0" applyFont="1" applyFill="1" applyBorder="1" applyAlignment="1">
      <alignment vertical="top" wrapText="1"/>
    </xf>
    <xf numFmtId="0" fontId="0" fillId="0" borderId="0" xfId="0" applyAlignment="1">
      <alignment horizontal="left" vertical="top"/>
    </xf>
    <xf numFmtId="0" fontId="25" fillId="0" borderId="0" xfId="0" applyFont="1" applyAlignment="1">
      <alignment horizontal="left" vertical="top"/>
    </xf>
    <xf numFmtId="0" fontId="0" fillId="0" borderId="11" xfId="0" applyFont="1" applyFill="1" applyBorder="1" applyAlignment="1">
      <alignment vertical="top" wrapText="1"/>
    </xf>
    <xf numFmtId="0" fontId="0" fillId="0" borderId="17" xfId="0" applyFont="1" applyFill="1" applyBorder="1" applyAlignment="1">
      <alignment vertical="top" wrapText="1"/>
    </xf>
    <xf numFmtId="0" fontId="0" fillId="0" borderId="14" xfId="0" applyFont="1" applyFill="1" applyBorder="1" applyAlignment="1">
      <alignment vertical="top" wrapText="1"/>
    </xf>
    <xf numFmtId="0" fontId="23" fillId="0" borderId="11" xfId="0" applyFont="1" applyFill="1" applyBorder="1" applyAlignment="1">
      <alignment vertical="top" wrapText="1"/>
    </xf>
    <xf numFmtId="0" fontId="0" fillId="0" borderId="17" xfId="0" applyFont="1" applyFill="1" applyBorder="1" applyAlignment="1">
      <alignment horizontal="left" vertical="top" wrapText="1"/>
    </xf>
    <xf numFmtId="0" fontId="23" fillId="0" borderId="17" xfId="0" applyFont="1" applyFill="1" applyBorder="1" applyAlignment="1">
      <alignment horizontal="left" vertical="top" wrapText="1"/>
    </xf>
    <xf numFmtId="0" fontId="0" fillId="0" borderId="0" xfId="0" applyAlignment="1">
      <alignment vertical="top" wrapText="1"/>
    </xf>
    <xf numFmtId="0" fontId="36" fillId="39" borderId="10" xfId="0" applyFont="1" applyFill="1" applyBorder="1" applyAlignment="1">
      <alignment vertical="top" wrapText="1"/>
    </xf>
    <xf numFmtId="0" fontId="0" fillId="0" borderId="0" xfId="0" applyFont="1" applyAlignment="1">
      <alignment vertical="top" wrapText="1"/>
    </xf>
    <xf numFmtId="0" fontId="0" fillId="0" borderId="0" xfId="0" applyAlignment="1">
      <alignment horizontal="left" vertical="top" wrapText="1"/>
    </xf>
    <xf numFmtId="0" fontId="21" fillId="38" borderId="11" xfId="0" applyFont="1" applyFill="1" applyBorder="1" applyAlignment="1">
      <alignment horizontal="left" vertical="top" wrapText="1"/>
    </xf>
    <xf numFmtId="0" fontId="21" fillId="38" borderId="17" xfId="0" applyFont="1" applyFill="1" applyBorder="1" applyAlignment="1">
      <alignment horizontal="left" vertical="top" wrapText="1"/>
    </xf>
    <xf numFmtId="0" fontId="23" fillId="36" borderId="11" xfId="0" applyFont="1" applyFill="1" applyBorder="1" applyAlignment="1">
      <alignment horizontal="left" vertical="top" wrapText="1"/>
    </xf>
    <xf numFmtId="0" fontId="23" fillId="37" borderId="14" xfId="0" applyFont="1" applyFill="1" applyBorder="1" applyAlignment="1">
      <alignment horizontal="left" vertical="top" wrapText="1"/>
    </xf>
    <xf numFmtId="0" fontId="0" fillId="37" borderId="14" xfId="0" applyFont="1" applyFill="1" applyBorder="1" applyAlignment="1">
      <alignment horizontal="left" vertical="top" wrapText="1"/>
    </xf>
    <xf numFmtId="0" fontId="0" fillId="47" borderId="14" xfId="0" applyFont="1" applyFill="1" applyBorder="1" applyAlignment="1">
      <alignment horizontal="left" vertical="top" wrapText="1"/>
    </xf>
    <xf numFmtId="0" fontId="0" fillId="37" borderId="11" xfId="0" applyFont="1" applyFill="1" applyBorder="1" applyAlignment="1">
      <alignment horizontal="left" vertical="top" wrapText="1"/>
    </xf>
    <xf numFmtId="0" fontId="23" fillId="36" borderId="14" xfId="0" applyFont="1" applyFill="1" applyBorder="1" applyAlignment="1">
      <alignment horizontal="left" vertical="top" wrapText="1"/>
    </xf>
    <xf numFmtId="0" fontId="26" fillId="37" borderId="12" xfId="0" applyFont="1" applyFill="1" applyBorder="1" applyAlignment="1">
      <alignment horizontal="left" vertical="top" wrapText="1"/>
    </xf>
    <xf numFmtId="1" fontId="0" fillId="0" borderId="10" xfId="0" applyNumberFormat="1" applyFont="1" applyBorder="1" applyAlignment="1">
      <alignment vertical="top" wrapText="1"/>
    </xf>
    <xf numFmtId="0" fontId="0" fillId="0" borderId="0" xfId="0" applyAlignment="1">
      <alignment horizontal="left" vertical="top"/>
    </xf>
    <xf numFmtId="0" fontId="31" fillId="0" borderId="0" xfId="0" applyFont="1"/>
    <xf numFmtId="0" fontId="23" fillId="0" borderId="0" xfId="0" applyFont="1" applyAlignment="1">
      <alignment vertical="top"/>
    </xf>
    <xf numFmtId="0" fontId="23" fillId="0" borderId="0" xfId="0" applyFont="1"/>
    <xf numFmtId="0" fontId="0" fillId="35" borderId="0" xfId="0" applyFill="1" applyAlignment="1">
      <alignment horizontal="left" vertical="top"/>
    </xf>
    <xf numFmtId="0" fontId="0" fillId="36" borderId="0" xfId="0" applyFill="1" applyAlignment="1">
      <alignment horizontal="left" vertical="top"/>
    </xf>
    <xf numFmtId="0" fontId="0" fillId="37" borderId="0" xfId="0" applyFill="1" applyAlignment="1">
      <alignment horizontal="left" vertical="top"/>
    </xf>
    <xf numFmtId="0" fontId="16" fillId="0" borderId="0" xfId="0" applyFont="1" applyAlignment="1">
      <alignment vertical="center" wrapText="1"/>
    </xf>
    <xf numFmtId="0" fontId="38" fillId="42" borderId="10" xfId="0" applyFont="1" applyFill="1" applyBorder="1" applyAlignment="1">
      <alignment horizontal="center" vertical="center"/>
    </xf>
    <xf numFmtId="0" fontId="16" fillId="45" borderId="10" xfId="0" applyFont="1" applyFill="1" applyBorder="1" applyAlignment="1">
      <alignment horizontal="center" vertical="center" wrapText="1"/>
    </xf>
    <xf numFmtId="0" fontId="16" fillId="40" borderId="19" xfId="0" applyFont="1" applyFill="1" applyBorder="1" applyAlignment="1">
      <alignment horizontal="center" vertical="center" wrapText="1"/>
    </xf>
    <xf numFmtId="0" fontId="16" fillId="48" borderId="10" xfId="0" applyFont="1" applyFill="1" applyBorder="1" applyAlignment="1">
      <alignment horizontal="center" vertical="center" wrapText="1"/>
    </xf>
    <xf numFmtId="0" fontId="16" fillId="49" borderId="11" xfId="0" applyFont="1" applyFill="1" applyBorder="1" applyAlignment="1">
      <alignment horizontal="center" vertical="center" wrapText="1"/>
    </xf>
    <xf numFmtId="0" fontId="39" fillId="0" borderId="0" xfId="0" applyFont="1" applyAlignment="1">
      <alignment vertical="center" wrapText="1"/>
    </xf>
    <xf numFmtId="0" fontId="0" fillId="39" borderId="10" xfId="0" applyFill="1" applyBorder="1" applyAlignment="1">
      <alignment vertical="top" wrapText="1"/>
    </xf>
    <xf numFmtId="0" fontId="39" fillId="0" borderId="10" xfId="0" applyFont="1" applyBorder="1" applyAlignment="1">
      <alignment horizontal="left" vertical="top" wrapText="1"/>
    </xf>
    <xf numFmtId="0" fontId="39" fillId="0" borderId="10" xfId="0" applyFont="1" applyBorder="1" applyAlignment="1">
      <alignment horizontal="center" wrapText="1"/>
    </xf>
    <xf numFmtId="0" fontId="39" fillId="0" borderId="19" xfId="0" applyFont="1" applyBorder="1" applyAlignment="1">
      <alignment horizontal="center" wrapText="1"/>
    </xf>
    <xf numFmtId="0" fontId="39" fillId="0" borderId="11" xfId="0" applyFont="1" applyBorder="1" applyAlignment="1">
      <alignment horizontal="center" wrapText="1"/>
    </xf>
    <xf numFmtId="0" fontId="39" fillId="0" borderId="0" xfId="0" applyFont="1" applyAlignment="1">
      <alignment horizontal="center" wrapText="1"/>
    </xf>
    <xf numFmtId="0" fontId="0" fillId="0" borderId="0" xfId="0" applyAlignment="1">
      <alignment wrapText="1"/>
    </xf>
    <xf numFmtId="0" fontId="23" fillId="0" borderId="0" xfId="0" applyFont="1" applyAlignment="1">
      <alignment vertical="top" wrapText="1"/>
    </xf>
    <xf numFmtId="0" fontId="23" fillId="0" borderId="0" xfId="0" applyFont="1" applyAlignment="1">
      <alignment wrapText="1"/>
    </xf>
    <xf numFmtId="0" fontId="40" fillId="0" borderId="0" xfId="0" applyFont="1"/>
    <xf numFmtId="0" fontId="25" fillId="35" borderId="0" xfId="0" applyFont="1" applyFill="1"/>
    <xf numFmtId="0" fontId="25" fillId="36" borderId="0" xfId="0" applyFont="1" applyFill="1"/>
    <xf numFmtId="0" fontId="25" fillId="37" borderId="0" xfId="0" applyFont="1" applyFill="1"/>
    <xf numFmtId="0" fontId="0" fillId="0" borderId="0" xfId="0" applyAlignment="1">
      <alignment horizontal="left" vertical="top"/>
    </xf>
    <xf numFmtId="0" fontId="37" fillId="38" borderId="16" xfId="0" applyFont="1" applyFill="1" applyBorder="1" applyAlignment="1">
      <alignment horizontal="left" vertical="top" wrapText="1"/>
    </xf>
    <xf numFmtId="0" fontId="37" fillId="38" borderId="12" xfId="0" applyFont="1" applyFill="1" applyBorder="1" applyAlignment="1">
      <alignment horizontal="left" vertical="top" wrapText="1"/>
    </xf>
    <xf numFmtId="0" fontId="18" fillId="33" borderId="13" xfId="0" applyFont="1" applyFill="1" applyBorder="1" applyAlignment="1">
      <alignment horizontal="center" vertical="center" textRotation="90"/>
    </xf>
    <xf numFmtId="0" fontId="18" fillId="33" borderId="12" xfId="0" applyFont="1" applyFill="1" applyBorder="1" applyAlignment="1">
      <alignment horizontal="center" vertical="center" textRotation="90"/>
    </xf>
    <xf numFmtId="0" fontId="18" fillId="33" borderId="16" xfId="0" applyFont="1" applyFill="1" applyBorder="1" applyAlignment="1">
      <alignment horizontal="center" vertical="center" textRotation="90"/>
    </xf>
    <xf numFmtId="0" fontId="18" fillId="33" borderId="16" xfId="0" applyFont="1" applyFill="1" applyBorder="1" applyAlignment="1">
      <alignment horizontal="center" vertical="center" textRotation="90" wrapText="1"/>
    </xf>
    <xf numFmtId="0" fontId="18" fillId="33" borderId="12" xfId="0" applyFont="1" applyFill="1" applyBorder="1" applyAlignment="1">
      <alignment horizontal="center" vertical="center" textRotation="90" wrapText="1"/>
    </xf>
    <xf numFmtId="0" fontId="18" fillId="33" borderId="13" xfId="0" applyFont="1" applyFill="1" applyBorder="1" applyAlignment="1">
      <alignment horizontal="center" vertical="center" textRotation="90" wrapText="1"/>
    </xf>
    <xf numFmtId="0" fontId="0" fillId="36" borderId="13" xfId="0" applyFont="1" applyFill="1" applyBorder="1" applyAlignment="1">
      <alignment horizontal="left" vertical="top" wrapText="1"/>
    </xf>
    <xf numFmtId="0" fontId="19" fillId="39" borderId="13" xfId="0" applyFont="1" applyFill="1" applyBorder="1" applyAlignment="1">
      <alignment horizontal="center" vertical="center" textRotation="90" wrapText="1"/>
    </xf>
    <xf numFmtId="0" fontId="19" fillId="39" borderId="12" xfId="0" applyFont="1" applyFill="1" applyBorder="1" applyAlignment="1">
      <alignment horizontal="center" vertical="center" textRotation="90" wrapText="1"/>
    </xf>
    <xf numFmtId="0" fontId="0" fillId="36" borderId="16" xfId="0" applyFont="1" applyFill="1" applyBorder="1" applyAlignment="1">
      <alignment horizontal="left" vertical="top" wrapText="1"/>
    </xf>
    <xf numFmtId="0" fontId="40" fillId="44" borderId="18" xfId="0" applyFont="1" applyFill="1" applyBorder="1" applyAlignment="1">
      <alignment horizontal="center" vertical="center" wrapText="1"/>
    </xf>
    <xf numFmtId="0" fontId="27" fillId="44" borderId="0" xfId="0" applyFont="1" applyFill="1" applyBorder="1" applyAlignment="1">
      <alignment horizontal="center" vertical="center" wrapText="1"/>
    </xf>
    <xf numFmtId="0" fontId="27" fillId="44" borderId="15" xfId="0" applyFont="1" applyFill="1" applyBorder="1" applyAlignment="1">
      <alignment horizontal="center" vertical="center" wrapText="1"/>
    </xf>
    <xf numFmtId="0" fontId="0" fillId="36" borderId="12" xfId="0" applyFont="1" applyFill="1" applyBorder="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Andrea Schaaf" id="{7304D29A-0006-4618-87CC-31A9DA655743}" userId="Andrea Schaaf" providerId="None"/>
  <person displayName="Fatima Tsiouris" id="{5B51BC8A-6D49-4355-BBAE-A22402F8B7E4}" userId="Fatima Tsiouris" providerId="None"/>
  <person displayName="Schaaf, Andrea L." id="{187FEE51-2187-4910-83F5-9A254F71311A}" userId="S::als2331@cumc.columbia.edu::a1d4c508-db09-48ff-abe4-e95eafca49c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 dT="2020-11-02T18:18:54.10" personId="{7304D29A-0006-4618-87CC-31A9DA655743}" id="{2F89E177-1CC7-49E1-AC9A-FDE040AC24A1}">
    <text>The definition of the scoring still seems a bit too subjective. Would the thresholds be the same for each indicator? For % indicators, would 20% always yield an orange score, for example? If so, then the scoring levels should denote this. Otherwise, each indicator will need custom scoring rules.</text>
  </threadedComment>
  <threadedComment ref="F10" dT="2020-10-27T19:21:38.82" personId="{5B51BC8A-6D49-4355-BBAE-A22402F8B7E4}" id="{87639A88-3691-49C4-B9CE-98838A40521F}">
    <text>we should also consider whether or not we want to put some weight on the questions. That is, have some questions have more weight than others? just a thought</text>
  </threadedComment>
  <threadedComment ref="D26" dT="2020-11-02T18:09:53.49" personId="{187FEE51-2187-4910-83F5-9A254F71311A}" id="{94EFBE29-1EA6-474F-9FA0-C94D23F91A8C}">
    <text>Due to the nature of the dashboard, it may not be necessary for everyone to participate in the assessment of all domains (some are simply determined by the presency of a policy document or guideline), so I recommend taking out this qualifier.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0"/>
  <sheetViews>
    <sheetView showGridLines="0" tabSelected="1" zoomScale="90" zoomScaleNormal="90" workbookViewId="0">
      <pane xSplit="4" topLeftCell="E1" activePane="topRight" state="frozen"/>
      <selection activeCell="A14" sqref="A14"/>
      <selection pane="topRight" activeCell="C10" sqref="C10"/>
    </sheetView>
  </sheetViews>
  <sheetFormatPr defaultRowHeight="14.5" x14ac:dyDescent="0.35"/>
  <cols>
    <col min="1" max="1" width="6.26953125" customWidth="1"/>
    <col min="2" max="2" width="35.54296875" style="128" customWidth="1"/>
    <col min="3" max="4" width="35.54296875" style="139" customWidth="1"/>
    <col min="5" max="6" width="25.54296875" style="136" customWidth="1"/>
    <col min="7" max="7" width="20.54296875" style="102" customWidth="1"/>
    <col min="8" max="8" width="20.54296875" customWidth="1"/>
    <col min="9" max="9" width="25.81640625" style="6" customWidth="1"/>
  </cols>
  <sheetData>
    <row r="1" spans="1:7" s="6" customFormat="1" x14ac:dyDescent="0.35">
      <c r="A1" s="44" t="s">
        <v>163</v>
      </c>
      <c r="B1" s="128"/>
      <c r="C1" s="139"/>
      <c r="D1" s="139"/>
      <c r="E1" s="136"/>
      <c r="F1" s="136"/>
      <c r="G1" s="102"/>
    </row>
    <row r="2" spans="1:7" s="6" customFormat="1" x14ac:dyDescent="0.35">
      <c r="B2" s="128"/>
      <c r="C2" s="139"/>
      <c r="D2" s="139"/>
      <c r="E2" s="136"/>
      <c r="F2" s="136"/>
      <c r="G2" s="102"/>
    </row>
    <row r="3" spans="1:7" s="6" customFormat="1" x14ac:dyDescent="0.35">
      <c r="A3" s="44" t="s">
        <v>48</v>
      </c>
      <c r="B3" s="128"/>
      <c r="C3" s="139"/>
      <c r="D3" s="139"/>
      <c r="E3" s="136"/>
      <c r="F3" s="136"/>
      <c r="G3" s="102"/>
    </row>
    <row r="4" spans="1:7" s="6" customFormat="1" ht="15.5" x14ac:dyDescent="0.35">
      <c r="A4" s="6">
        <v>1</v>
      </c>
      <c r="B4" s="129" t="s">
        <v>49</v>
      </c>
      <c r="C4" s="139"/>
      <c r="D4" s="139"/>
      <c r="E4" s="136"/>
      <c r="F4" s="136"/>
      <c r="G4" s="102"/>
    </row>
    <row r="5" spans="1:7" s="6" customFormat="1" ht="15.5" x14ac:dyDescent="0.35">
      <c r="A5" s="6">
        <v>2</v>
      </c>
      <c r="B5" s="129" t="s">
        <v>65</v>
      </c>
      <c r="C5" s="139"/>
      <c r="D5" s="139"/>
      <c r="E5" s="136"/>
      <c r="F5" s="136"/>
      <c r="G5" s="102"/>
    </row>
    <row r="6" spans="1:7" s="6" customFormat="1" ht="15.5" x14ac:dyDescent="0.35">
      <c r="A6" s="6">
        <v>3</v>
      </c>
      <c r="B6" s="129" t="s">
        <v>66</v>
      </c>
      <c r="C6" s="139"/>
      <c r="D6" s="139"/>
      <c r="E6" s="136"/>
      <c r="F6" s="136"/>
      <c r="G6" s="102"/>
    </row>
    <row r="7" spans="1:7" s="6" customFormat="1" ht="15.5" x14ac:dyDescent="0.35">
      <c r="A7" s="6">
        <v>4</v>
      </c>
      <c r="B7" s="129" t="s">
        <v>50</v>
      </c>
      <c r="C7" s="139"/>
      <c r="D7" s="139"/>
      <c r="E7" s="136"/>
      <c r="F7" s="136"/>
      <c r="G7" s="102"/>
    </row>
    <row r="8" spans="1:7" s="6" customFormat="1" ht="15.5" x14ac:dyDescent="0.35">
      <c r="A8" s="6">
        <v>5</v>
      </c>
      <c r="B8" s="129" t="s">
        <v>51</v>
      </c>
      <c r="C8" s="139"/>
      <c r="D8" s="139"/>
      <c r="E8" s="136"/>
      <c r="F8" s="136"/>
      <c r="G8" s="102"/>
    </row>
    <row r="9" spans="1:7" s="6" customFormat="1" ht="15.5" x14ac:dyDescent="0.35">
      <c r="A9" s="6">
        <v>6</v>
      </c>
      <c r="B9" s="129" t="s">
        <v>53</v>
      </c>
      <c r="C9" s="139"/>
      <c r="D9" s="139"/>
      <c r="E9" s="136"/>
      <c r="F9" s="136"/>
      <c r="G9" s="102"/>
    </row>
    <row r="10" spans="1:7" s="6" customFormat="1" ht="15.5" x14ac:dyDescent="0.35">
      <c r="B10" s="129"/>
      <c r="C10" s="139"/>
      <c r="D10" s="139"/>
      <c r="E10" s="136"/>
      <c r="F10" s="136"/>
      <c r="G10" s="102"/>
    </row>
    <row r="11" spans="1:7" s="6" customFormat="1" ht="15.75" customHeight="1" x14ac:dyDescent="0.35">
      <c r="A11" s="177" t="s">
        <v>162</v>
      </c>
      <c r="B11" s="177"/>
      <c r="C11" s="139"/>
      <c r="D11" s="139"/>
      <c r="E11" s="136"/>
      <c r="F11" s="136"/>
      <c r="G11" s="102"/>
    </row>
    <row r="12" spans="1:7" s="6" customFormat="1" ht="15.75" customHeight="1" x14ac:dyDescent="0.35">
      <c r="A12" s="177" t="s">
        <v>164</v>
      </c>
      <c r="B12" s="177"/>
      <c r="C12" s="139"/>
      <c r="D12" s="139"/>
      <c r="E12" s="136"/>
      <c r="F12" s="136"/>
      <c r="G12" s="102"/>
    </row>
    <row r="13" spans="1:7" s="6" customFormat="1" ht="15.75" customHeight="1" x14ac:dyDescent="0.35">
      <c r="A13" s="177" t="s">
        <v>165</v>
      </c>
      <c r="B13" s="177"/>
      <c r="C13" s="139"/>
      <c r="D13" s="139"/>
      <c r="E13" s="136"/>
      <c r="F13" s="136"/>
      <c r="G13" s="102"/>
    </row>
    <row r="14" spans="1:7" s="6" customFormat="1" ht="15.5" x14ac:dyDescent="0.35">
      <c r="B14" s="129"/>
      <c r="C14" s="139"/>
      <c r="D14" s="139"/>
      <c r="E14" s="136"/>
      <c r="F14" s="136"/>
      <c r="G14" s="102"/>
    </row>
    <row r="15" spans="1:7" s="6" customFormat="1" ht="15.5" x14ac:dyDescent="0.35">
      <c r="A15" s="44" t="s">
        <v>248</v>
      </c>
      <c r="B15" s="129"/>
      <c r="C15" s="139"/>
      <c r="D15" s="139"/>
      <c r="E15" s="136"/>
      <c r="F15" s="136"/>
      <c r="G15" s="102"/>
    </row>
    <row r="16" spans="1:7" s="6" customFormat="1" ht="15.5" x14ac:dyDescent="0.35">
      <c r="B16" s="129"/>
      <c r="C16" s="139"/>
      <c r="D16" s="139"/>
      <c r="E16" s="136"/>
      <c r="F16" s="136"/>
      <c r="G16" s="102"/>
    </row>
    <row r="17" spans="1:9" s="6" customFormat="1" ht="15.5" x14ac:dyDescent="0.35">
      <c r="A17" s="6" t="s">
        <v>166</v>
      </c>
      <c r="B17" s="129"/>
      <c r="C17" s="139"/>
      <c r="D17" s="139"/>
      <c r="E17" s="136"/>
      <c r="F17" s="136"/>
      <c r="G17" s="102"/>
    </row>
    <row r="18" spans="1:9" s="6" customFormat="1" ht="15.5" x14ac:dyDescent="0.35">
      <c r="A18" s="6" t="s">
        <v>167</v>
      </c>
      <c r="B18" s="129"/>
      <c r="C18" s="139"/>
      <c r="D18" s="139"/>
      <c r="E18" s="136"/>
      <c r="F18" s="136"/>
      <c r="G18" s="102"/>
    </row>
    <row r="19" spans="1:9" s="6" customFormat="1" ht="15.5" x14ac:dyDescent="0.35">
      <c r="A19" s="6" t="s">
        <v>168</v>
      </c>
      <c r="B19" s="129"/>
      <c r="C19" s="139"/>
      <c r="D19" s="139"/>
      <c r="E19" s="136"/>
      <c r="F19" s="136"/>
      <c r="G19" s="102"/>
    </row>
    <row r="20" spans="1:9" s="6" customFormat="1" ht="15.5" x14ac:dyDescent="0.35">
      <c r="A20" s="6" t="s">
        <v>169</v>
      </c>
      <c r="B20" s="129"/>
      <c r="C20" s="139"/>
      <c r="D20" s="139"/>
      <c r="E20" s="136"/>
      <c r="F20" s="136"/>
      <c r="G20" s="102"/>
    </row>
    <row r="21" spans="1:9" s="6" customFormat="1" ht="15.5" x14ac:dyDescent="0.35">
      <c r="A21" s="6" t="s">
        <v>173</v>
      </c>
      <c r="B21" s="129"/>
      <c r="C21" s="139"/>
      <c r="D21" s="139"/>
      <c r="E21" s="136"/>
      <c r="F21" s="136"/>
      <c r="G21" s="102"/>
    </row>
    <row r="22" spans="1:9" s="6" customFormat="1" ht="15.5" x14ac:dyDescent="0.35">
      <c r="A22" s="6" t="s">
        <v>172</v>
      </c>
      <c r="B22" s="129"/>
      <c r="C22" s="139"/>
      <c r="D22" s="139"/>
      <c r="E22" s="136"/>
      <c r="F22" s="136"/>
      <c r="G22" s="102"/>
    </row>
    <row r="23" spans="1:9" s="6" customFormat="1" ht="15.5" x14ac:dyDescent="0.35">
      <c r="A23" s="6" t="s">
        <v>174</v>
      </c>
      <c r="B23" s="129"/>
      <c r="C23" s="139"/>
      <c r="D23" s="139"/>
      <c r="E23" s="136"/>
      <c r="F23" s="136"/>
      <c r="G23" s="102"/>
    </row>
    <row r="24" spans="1:9" s="6" customFormat="1" ht="15.5" x14ac:dyDescent="0.35">
      <c r="A24" s="6" t="s">
        <v>170</v>
      </c>
      <c r="B24" s="129"/>
      <c r="C24" s="139"/>
      <c r="D24" s="139"/>
      <c r="E24" s="136"/>
      <c r="F24" s="136"/>
      <c r="G24" s="102"/>
    </row>
    <row r="25" spans="1:9" s="6" customFormat="1" ht="15.5" x14ac:dyDescent="0.35">
      <c r="A25" s="6" t="s">
        <v>171</v>
      </c>
      <c r="B25" s="129"/>
      <c r="C25" s="139"/>
      <c r="D25" s="139"/>
      <c r="E25" s="136"/>
      <c r="F25" s="136"/>
      <c r="G25" s="102"/>
    </row>
    <row r="26" spans="1:9" s="6" customFormat="1" ht="15" thickBot="1" x14ac:dyDescent="0.4">
      <c r="B26" s="128"/>
      <c r="C26" s="139"/>
      <c r="D26" s="139"/>
      <c r="E26" s="136"/>
      <c r="F26" s="136"/>
      <c r="G26" s="103"/>
    </row>
    <row r="27" spans="1:9" s="1" customFormat="1" ht="16.149999999999999" customHeight="1" thickBot="1" x14ac:dyDescent="0.4">
      <c r="A27" s="42" t="s">
        <v>0</v>
      </c>
      <c r="B27" s="141" t="s">
        <v>3</v>
      </c>
      <c r="C27" s="141" t="s">
        <v>4</v>
      </c>
      <c r="D27" s="140" t="s">
        <v>8</v>
      </c>
      <c r="E27" s="48" t="s">
        <v>130</v>
      </c>
      <c r="F27" s="48" t="s">
        <v>131</v>
      </c>
      <c r="G27" s="48" t="s">
        <v>132</v>
      </c>
      <c r="H27" s="178" t="s">
        <v>157</v>
      </c>
      <c r="I27" s="178" t="s">
        <v>156</v>
      </c>
    </row>
    <row r="28" spans="1:9" s="1" customFormat="1" ht="73" thickBot="1" x14ac:dyDescent="0.4">
      <c r="A28" s="85"/>
      <c r="B28" s="141"/>
      <c r="C28" s="141"/>
      <c r="D28" s="141"/>
      <c r="E28" s="96" t="s">
        <v>178</v>
      </c>
      <c r="F28" s="96" t="s">
        <v>179</v>
      </c>
      <c r="G28" s="91"/>
      <c r="H28" s="179"/>
      <c r="I28" s="179"/>
    </row>
    <row r="29" spans="1:9" s="1" customFormat="1" ht="174.5" thickBot="1" x14ac:dyDescent="0.4">
      <c r="A29" s="185" t="s">
        <v>0</v>
      </c>
      <c r="B29" s="31" t="s">
        <v>175</v>
      </c>
      <c r="C29" s="29" t="s">
        <v>176</v>
      </c>
      <c r="D29" s="84" t="s">
        <v>177</v>
      </c>
      <c r="E29" s="149"/>
      <c r="F29" s="149"/>
      <c r="G29" s="101" t="e">
        <f>(E29/F29)*100</f>
        <v>#DIV/0!</v>
      </c>
      <c r="H29" s="135"/>
      <c r="I29" s="84" t="s">
        <v>180</v>
      </c>
    </row>
    <row r="30" spans="1:9" s="1" customFormat="1" ht="62.5" thickBot="1" x14ac:dyDescent="0.4">
      <c r="A30" s="185"/>
      <c r="B30" s="108"/>
      <c r="C30" s="92" t="s">
        <v>160</v>
      </c>
      <c r="D30" s="93" t="s">
        <v>8</v>
      </c>
      <c r="E30" s="96" t="s">
        <v>138</v>
      </c>
      <c r="F30" s="96" t="s">
        <v>136</v>
      </c>
      <c r="G30" s="48" t="s">
        <v>132</v>
      </c>
      <c r="H30" s="105" t="s">
        <v>157</v>
      </c>
      <c r="I30" s="106" t="s">
        <v>156</v>
      </c>
    </row>
    <row r="31" spans="1:9" s="1" customFormat="1" ht="116.5" thickBot="1" x14ac:dyDescent="0.4">
      <c r="A31" s="185"/>
      <c r="B31" s="109" t="s">
        <v>181</v>
      </c>
      <c r="C31" s="29" t="s">
        <v>182</v>
      </c>
      <c r="D31" s="84" t="s">
        <v>183</v>
      </c>
      <c r="E31" s="149"/>
      <c r="F31" s="149"/>
      <c r="G31" s="101" t="e">
        <f>(E31/F31)*100</f>
        <v>#DIV/0!</v>
      </c>
      <c r="H31" s="134"/>
      <c r="I31" s="11" t="s">
        <v>10</v>
      </c>
    </row>
    <row r="32" spans="1:9" s="1" customFormat="1" ht="102" thickBot="1" x14ac:dyDescent="0.4">
      <c r="A32" s="185"/>
      <c r="B32" s="110"/>
      <c r="C32" s="92" t="s">
        <v>160</v>
      </c>
      <c r="D32" s="93" t="s">
        <v>8</v>
      </c>
      <c r="E32" s="96" t="s">
        <v>214</v>
      </c>
      <c r="F32" s="96" t="s">
        <v>135</v>
      </c>
      <c r="G32" s="48" t="s">
        <v>132</v>
      </c>
      <c r="H32" s="105" t="s">
        <v>157</v>
      </c>
      <c r="I32" s="106" t="s">
        <v>156</v>
      </c>
    </row>
    <row r="33" spans="1:9" s="1" customFormat="1" ht="102" thickBot="1" x14ac:dyDescent="0.4">
      <c r="A33" s="185"/>
      <c r="B33" s="110"/>
      <c r="C33" s="29" t="s">
        <v>184</v>
      </c>
      <c r="D33" s="11" t="s">
        <v>185</v>
      </c>
      <c r="E33" s="149"/>
      <c r="F33" s="149"/>
      <c r="G33" s="101" t="e">
        <f>(E33/F33)*100</f>
        <v>#DIV/0!</v>
      </c>
      <c r="H33" s="134"/>
      <c r="I33" s="11" t="s">
        <v>9</v>
      </c>
    </row>
    <row r="34" spans="1:9" s="1" customFormat="1" ht="62.5" thickBot="1" x14ac:dyDescent="0.4">
      <c r="A34" s="185"/>
      <c r="B34" s="108"/>
      <c r="C34" s="92" t="s">
        <v>160</v>
      </c>
      <c r="D34" s="93" t="s">
        <v>8</v>
      </c>
      <c r="E34" s="96" t="s">
        <v>139</v>
      </c>
      <c r="F34" s="137" t="s">
        <v>133</v>
      </c>
      <c r="G34" s="48" t="s">
        <v>137</v>
      </c>
      <c r="H34" s="105" t="s">
        <v>157</v>
      </c>
      <c r="I34" s="106" t="s">
        <v>156</v>
      </c>
    </row>
    <row r="35" spans="1:9" s="1" customFormat="1" ht="409.6" thickBot="1" x14ac:dyDescent="0.4">
      <c r="A35" s="183" t="s">
        <v>0</v>
      </c>
      <c r="B35" s="97" t="s">
        <v>41</v>
      </c>
      <c r="C35" s="147" t="s">
        <v>186</v>
      </c>
      <c r="D35" s="142" t="s">
        <v>187</v>
      </c>
      <c r="E35" s="149"/>
      <c r="F35" s="100" t="s">
        <v>145</v>
      </c>
      <c r="G35" s="101">
        <f>E35</f>
        <v>0</v>
      </c>
      <c r="H35" s="133"/>
      <c r="I35" s="83" t="s">
        <v>188</v>
      </c>
    </row>
    <row r="36" spans="1:9" s="1" customFormat="1" ht="62.5" thickBot="1" x14ac:dyDescent="0.4">
      <c r="A36" s="184"/>
      <c r="B36" s="107"/>
      <c r="C36" s="92" t="s">
        <v>160</v>
      </c>
      <c r="D36" s="93" t="s">
        <v>8</v>
      </c>
      <c r="E36" s="96" t="s">
        <v>215</v>
      </c>
      <c r="F36" s="96" t="s">
        <v>134</v>
      </c>
      <c r="G36" s="48" t="s">
        <v>132</v>
      </c>
      <c r="H36" s="105" t="s">
        <v>157</v>
      </c>
      <c r="I36" s="106" t="s">
        <v>156</v>
      </c>
    </row>
    <row r="37" spans="1:9" s="1" customFormat="1" ht="198" thickBot="1" x14ac:dyDescent="0.4">
      <c r="A37" s="120" t="s">
        <v>0</v>
      </c>
      <c r="B37" s="113" t="s">
        <v>46</v>
      </c>
      <c r="C37" s="143" t="s">
        <v>42</v>
      </c>
      <c r="D37" s="143" t="s">
        <v>159</v>
      </c>
      <c r="E37" s="149"/>
      <c r="F37" s="149"/>
      <c r="G37" s="101" t="e">
        <f>(E37/F37)*100</f>
        <v>#DIV/0!</v>
      </c>
      <c r="H37" s="132"/>
      <c r="I37" s="9" t="s">
        <v>43</v>
      </c>
    </row>
    <row r="38" spans="1:9" s="1" customFormat="1" ht="62.5" thickBot="1" x14ac:dyDescent="0.4">
      <c r="A38" s="112"/>
      <c r="B38" s="148"/>
      <c r="C38" s="92" t="s">
        <v>160</v>
      </c>
      <c r="D38" s="92" t="s">
        <v>8</v>
      </c>
      <c r="E38" s="96" t="s">
        <v>216</v>
      </c>
      <c r="F38" s="96" t="s">
        <v>217</v>
      </c>
      <c r="G38" s="48" t="s">
        <v>132</v>
      </c>
      <c r="H38" s="105" t="s">
        <v>157</v>
      </c>
      <c r="I38" s="106" t="s">
        <v>156</v>
      </c>
    </row>
    <row r="39" spans="1:9" s="1" customFormat="1" ht="87.5" thickBot="1" x14ac:dyDescent="0.4">
      <c r="A39" s="112"/>
      <c r="B39" s="113" t="s">
        <v>191</v>
      </c>
      <c r="C39" s="114" t="s">
        <v>189</v>
      </c>
      <c r="D39" s="144" t="s">
        <v>190</v>
      </c>
      <c r="E39" s="149"/>
      <c r="F39" s="149"/>
      <c r="G39" s="101" t="e">
        <f>(E39/F39)*100</f>
        <v>#DIV/0!</v>
      </c>
      <c r="H39" s="132"/>
      <c r="I39" s="9" t="s">
        <v>44</v>
      </c>
    </row>
    <row r="40" spans="1:9" s="1" customFormat="1" ht="15" thickBot="1" x14ac:dyDescent="0.4">
      <c r="A40" s="123"/>
      <c r="B40" s="125"/>
      <c r="C40" s="126"/>
      <c r="D40" s="145"/>
      <c r="E40" s="127"/>
      <c r="F40" s="127"/>
      <c r="G40" s="115"/>
      <c r="H40" s="122"/>
      <c r="I40" s="121"/>
    </row>
    <row r="41" spans="1:9" s="1" customFormat="1" ht="73" thickBot="1" x14ac:dyDescent="0.4">
      <c r="A41" s="120"/>
      <c r="B41" s="94" t="s">
        <v>161</v>
      </c>
      <c r="C41" s="92" t="s">
        <v>160</v>
      </c>
      <c r="D41" s="93" t="s">
        <v>8</v>
      </c>
      <c r="E41" s="96" t="s">
        <v>218</v>
      </c>
      <c r="F41" s="96" t="s">
        <v>140</v>
      </c>
      <c r="G41" s="48" t="s">
        <v>132</v>
      </c>
      <c r="H41" s="105" t="s">
        <v>157</v>
      </c>
      <c r="I41" s="106" t="s">
        <v>156</v>
      </c>
    </row>
    <row r="42" spans="1:9" s="1" customFormat="1" ht="102" thickBot="1" x14ac:dyDescent="0.4">
      <c r="A42" s="180" t="s">
        <v>1</v>
      </c>
      <c r="B42" s="109" t="s">
        <v>192</v>
      </c>
      <c r="C42" s="31" t="s">
        <v>193</v>
      </c>
      <c r="D42" s="31" t="s">
        <v>194</v>
      </c>
      <c r="E42" s="149"/>
      <c r="F42" s="149"/>
      <c r="G42" s="101" t="e">
        <f>(E42/F42)*100</f>
        <v>#DIV/0!</v>
      </c>
      <c r="H42" s="118"/>
      <c r="I42" s="86" t="s">
        <v>117</v>
      </c>
    </row>
    <row r="43" spans="1:9" s="1" customFormat="1" ht="131" thickBot="1" x14ac:dyDescent="0.4">
      <c r="A43" s="180"/>
      <c r="B43" s="111"/>
      <c r="C43" s="92" t="s">
        <v>160</v>
      </c>
      <c r="D43" s="93" t="s">
        <v>8</v>
      </c>
      <c r="E43" s="96" t="s">
        <v>219</v>
      </c>
      <c r="F43" s="96" t="s">
        <v>220</v>
      </c>
      <c r="G43" s="48" t="s">
        <v>132</v>
      </c>
      <c r="H43" s="105" t="s">
        <v>157</v>
      </c>
      <c r="I43" s="106" t="s">
        <v>156</v>
      </c>
    </row>
    <row r="44" spans="1:9" s="1" customFormat="1" ht="116.5" thickBot="1" x14ac:dyDescent="0.4">
      <c r="A44" s="180"/>
      <c r="B44" s="109" t="s">
        <v>195</v>
      </c>
      <c r="C44" s="31" t="s">
        <v>196</v>
      </c>
      <c r="D44" s="31" t="s">
        <v>197</v>
      </c>
      <c r="E44" s="149"/>
      <c r="F44" s="149"/>
      <c r="G44" s="101" t="e">
        <f>(E44/F44)*100</f>
        <v>#DIV/0!</v>
      </c>
      <c r="H44" s="118"/>
      <c r="I44" s="86" t="s">
        <v>117</v>
      </c>
    </row>
    <row r="45" spans="1:9" s="1" customFormat="1" ht="62.5" thickBot="1" x14ac:dyDescent="0.4">
      <c r="A45" s="181"/>
      <c r="B45" s="111"/>
      <c r="C45" s="92" t="s">
        <v>160</v>
      </c>
      <c r="D45" s="93" t="s">
        <v>8</v>
      </c>
      <c r="E45" s="96" t="s">
        <v>221</v>
      </c>
      <c r="F45" s="96" t="s">
        <v>141</v>
      </c>
      <c r="G45" s="48" t="s">
        <v>132</v>
      </c>
      <c r="H45" s="105" t="s">
        <v>157</v>
      </c>
      <c r="I45" s="106" t="s">
        <v>156</v>
      </c>
    </row>
    <row r="46" spans="1:9" s="1" customFormat="1" ht="87.5" thickBot="1" x14ac:dyDescent="0.4">
      <c r="A46" s="182" t="s">
        <v>1</v>
      </c>
      <c r="B46" s="189" t="s">
        <v>198</v>
      </c>
      <c r="C46" s="33" t="s">
        <v>199</v>
      </c>
      <c r="D46" s="33" t="s">
        <v>200</v>
      </c>
      <c r="E46" s="100" t="s">
        <v>222</v>
      </c>
      <c r="F46" s="100" t="s">
        <v>222</v>
      </c>
      <c r="G46" s="101"/>
      <c r="H46" s="131"/>
      <c r="I46" s="87" t="s">
        <v>14</v>
      </c>
    </row>
    <row r="47" spans="1:9" s="1" customFormat="1" ht="73" thickBot="1" x14ac:dyDescent="0.4">
      <c r="A47" s="180"/>
      <c r="B47" s="186"/>
      <c r="C47" s="92" t="s">
        <v>160</v>
      </c>
      <c r="D47" s="93" t="s">
        <v>8</v>
      </c>
      <c r="E47" s="96" t="s">
        <v>225</v>
      </c>
      <c r="F47" s="96" t="s">
        <v>226</v>
      </c>
      <c r="G47" s="48" t="s">
        <v>132</v>
      </c>
      <c r="H47" s="105" t="s">
        <v>157</v>
      </c>
      <c r="I47" s="106" t="s">
        <v>156</v>
      </c>
    </row>
    <row r="48" spans="1:9" s="1" customFormat="1" ht="73" thickBot="1" x14ac:dyDescent="0.4">
      <c r="A48" s="180"/>
      <c r="B48" s="186"/>
      <c r="C48" s="33" t="s">
        <v>223</v>
      </c>
      <c r="D48" s="81" t="s">
        <v>224</v>
      </c>
      <c r="E48" s="149"/>
      <c r="F48" s="149"/>
      <c r="G48" s="101" t="e">
        <f>(E48/F48)*100</f>
        <v>#DIV/0!</v>
      </c>
      <c r="H48" s="131"/>
      <c r="I48" s="87" t="s">
        <v>67</v>
      </c>
    </row>
    <row r="49" spans="1:9" s="1" customFormat="1" ht="73" thickBot="1" x14ac:dyDescent="0.4">
      <c r="A49" s="180"/>
      <c r="B49" s="99"/>
      <c r="C49" s="92" t="s">
        <v>160</v>
      </c>
      <c r="D49" s="93" t="s">
        <v>8</v>
      </c>
      <c r="E49" s="96" t="s">
        <v>227</v>
      </c>
      <c r="F49" s="96" t="s">
        <v>142</v>
      </c>
      <c r="G49" s="48" t="s">
        <v>132</v>
      </c>
      <c r="H49" s="105" t="s">
        <v>157</v>
      </c>
      <c r="I49" s="106" t="s">
        <v>156</v>
      </c>
    </row>
    <row r="50" spans="1:9" s="1" customFormat="1" ht="73" thickBot="1" x14ac:dyDescent="0.4">
      <c r="A50" s="180"/>
      <c r="B50" s="98" t="s">
        <v>201</v>
      </c>
      <c r="C50" s="33" t="s">
        <v>202</v>
      </c>
      <c r="D50" s="33" t="s">
        <v>203</v>
      </c>
      <c r="E50" s="149"/>
      <c r="F50" s="149"/>
      <c r="G50" s="101" t="e">
        <f>(E50/F50)*100</f>
        <v>#DIV/0!</v>
      </c>
      <c r="H50" s="118"/>
      <c r="I50" s="88" t="s">
        <v>114</v>
      </c>
    </row>
    <row r="51" spans="1:9" s="1" customFormat="1" ht="73" thickBot="1" x14ac:dyDescent="0.4">
      <c r="A51" s="181"/>
      <c r="B51" s="99"/>
      <c r="C51" s="92" t="s">
        <v>160</v>
      </c>
      <c r="D51" s="93" t="s">
        <v>8</v>
      </c>
      <c r="E51" s="96" t="s">
        <v>228</v>
      </c>
      <c r="F51" s="96" t="s">
        <v>229</v>
      </c>
      <c r="G51" s="48" t="s">
        <v>132</v>
      </c>
      <c r="H51" s="105" t="s">
        <v>157</v>
      </c>
      <c r="I51" s="106" t="s">
        <v>156</v>
      </c>
    </row>
    <row r="52" spans="1:9" s="1" customFormat="1" ht="392" thickBot="1" x14ac:dyDescent="0.4">
      <c r="A52" s="182" t="s">
        <v>1</v>
      </c>
      <c r="B52" s="15" t="s">
        <v>204</v>
      </c>
      <c r="C52" s="34" t="s">
        <v>205</v>
      </c>
      <c r="D52" s="34" t="s">
        <v>206</v>
      </c>
      <c r="E52" s="149"/>
      <c r="F52" s="149"/>
      <c r="G52" s="101" t="e">
        <f>(E52/F52)*100</f>
        <v>#DIV/0!</v>
      </c>
      <c r="H52" s="131"/>
      <c r="I52" s="89" t="s">
        <v>38</v>
      </c>
    </row>
    <row r="53" spans="1:9" s="1" customFormat="1" ht="62.5" thickBot="1" x14ac:dyDescent="0.4">
      <c r="A53" s="180"/>
      <c r="B53" s="13"/>
      <c r="C53" s="92" t="s">
        <v>160</v>
      </c>
      <c r="D53" s="93" t="s">
        <v>8</v>
      </c>
      <c r="E53" s="96" t="s">
        <v>143</v>
      </c>
      <c r="F53" s="96" t="s">
        <v>144</v>
      </c>
      <c r="G53" s="48" t="s">
        <v>132</v>
      </c>
      <c r="H53" s="105" t="s">
        <v>157</v>
      </c>
      <c r="I53" s="106" t="s">
        <v>156</v>
      </c>
    </row>
    <row r="54" spans="1:9" s="1" customFormat="1" ht="363" thickBot="1" x14ac:dyDescent="0.4">
      <c r="A54" s="180"/>
      <c r="B54" s="13"/>
      <c r="C54" s="34" t="s">
        <v>106</v>
      </c>
      <c r="D54" s="34" t="s">
        <v>158</v>
      </c>
      <c r="E54" s="100" t="s">
        <v>147</v>
      </c>
      <c r="F54" s="100" t="s">
        <v>146</v>
      </c>
      <c r="G54" s="100" t="s">
        <v>148</v>
      </c>
      <c r="H54" s="131"/>
      <c r="I54" s="89" t="s">
        <v>16</v>
      </c>
    </row>
    <row r="55" spans="1:9" s="1" customFormat="1" ht="62.5" thickBot="1" x14ac:dyDescent="0.4">
      <c r="A55" s="180"/>
      <c r="B55" s="13"/>
      <c r="C55" s="92" t="s">
        <v>160</v>
      </c>
      <c r="D55" s="93" t="s">
        <v>8</v>
      </c>
      <c r="E55" s="96" t="s">
        <v>230</v>
      </c>
      <c r="F55" s="96" t="s">
        <v>149</v>
      </c>
      <c r="G55" s="48" t="s">
        <v>132</v>
      </c>
      <c r="H55" s="105" t="s">
        <v>157</v>
      </c>
      <c r="I55" s="106" t="s">
        <v>156</v>
      </c>
    </row>
    <row r="56" spans="1:9" s="1" customFormat="1" ht="116.5" thickBot="1" x14ac:dyDescent="0.4">
      <c r="A56" s="180"/>
      <c r="B56" s="13"/>
      <c r="C56" s="34" t="s">
        <v>207</v>
      </c>
      <c r="D56" s="34" t="s">
        <v>208</v>
      </c>
      <c r="E56" s="149"/>
      <c r="F56" s="149"/>
      <c r="G56" s="101" t="e">
        <f>(E56/F56)*100</f>
        <v>#DIV/0!</v>
      </c>
      <c r="H56" s="118"/>
      <c r="I56" s="90" t="s">
        <v>109</v>
      </c>
    </row>
    <row r="57" spans="1:9" s="1" customFormat="1" ht="15" thickBot="1" x14ac:dyDescent="0.4">
      <c r="A57" s="124"/>
      <c r="B57" s="125"/>
      <c r="C57" s="126"/>
      <c r="D57" s="126"/>
      <c r="E57" s="127"/>
      <c r="F57" s="127"/>
      <c r="G57" s="115"/>
      <c r="H57" s="116"/>
      <c r="I57" s="116"/>
    </row>
    <row r="58" spans="1:9" s="1" customFormat="1" ht="62.5" thickBot="1" x14ac:dyDescent="0.4">
      <c r="A58" s="119"/>
      <c r="B58" s="95" t="s">
        <v>161</v>
      </c>
      <c r="C58" s="92" t="s">
        <v>160</v>
      </c>
      <c r="D58" s="93" t="s">
        <v>8</v>
      </c>
      <c r="E58" s="96" t="s">
        <v>150</v>
      </c>
      <c r="F58" s="137" t="s">
        <v>133</v>
      </c>
      <c r="G58" s="48" t="s">
        <v>137</v>
      </c>
      <c r="H58" s="105" t="s">
        <v>157</v>
      </c>
      <c r="I58" s="106" t="s">
        <v>156</v>
      </c>
    </row>
    <row r="59" spans="1:9" s="1" customFormat="1" ht="145.5" thickBot="1" x14ac:dyDescent="0.4">
      <c r="A59" s="187" t="s">
        <v>2</v>
      </c>
      <c r="B59" s="109" t="s">
        <v>209</v>
      </c>
      <c r="C59" s="29" t="s">
        <v>210</v>
      </c>
      <c r="D59" s="22" t="s">
        <v>231</v>
      </c>
      <c r="E59" s="149"/>
      <c r="F59" s="100" t="s">
        <v>151</v>
      </c>
      <c r="G59" s="101">
        <f>E59</f>
        <v>0</v>
      </c>
      <c r="H59" s="130"/>
      <c r="I59" s="26" t="s">
        <v>37</v>
      </c>
    </row>
    <row r="60" spans="1:9" s="1" customFormat="1" ht="62.5" thickBot="1" x14ac:dyDescent="0.4">
      <c r="A60" s="187"/>
      <c r="B60" s="111"/>
      <c r="C60" s="92" t="s">
        <v>160</v>
      </c>
      <c r="D60" s="93" t="s">
        <v>8</v>
      </c>
      <c r="E60" s="96" t="s">
        <v>153</v>
      </c>
      <c r="F60" s="96" t="s">
        <v>154</v>
      </c>
      <c r="G60" s="48" t="s">
        <v>132</v>
      </c>
      <c r="H60" s="105" t="s">
        <v>157</v>
      </c>
      <c r="I60" s="106" t="s">
        <v>156</v>
      </c>
    </row>
    <row r="61" spans="1:9" s="1" customFormat="1" ht="87.5" thickBot="1" x14ac:dyDescent="0.4">
      <c r="A61" s="187"/>
      <c r="B61" s="109" t="s">
        <v>211</v>
      </c>
      <c r="C61" s="29" t="s">
        <v>212</v>
      </c>
      <c r="D61" s="29" t="s">
        <v>213</v>
      </c>
      <c r="E61" s="149"/>
      <c r="F61" s="149"/>
      <c r="G61" s="101" t="e">
        <f>(E61/F61)*100</f>
        <v>#DIV/0!</v>
      </c>
      <c r="H61" s="130"/>
      <c r="I61" s="26" t="s">
        <v>35</v>
      </c>
    </row>
    <row r="62" spans="1:9" s="1" customFormat="1" ht="62.5" thickBot="1" x14ac:dyDescent="0.4">
      <c r="A62" s="187"/>
      <c r="B62" s="111"/>
      <c r="C62" s="92" t="s">
        <v>160</v>
      </c>
      <c r="D62" s="92" t="s">
        <v>8</v>
      </c>
      <c r="E62" s="96" t="s">
        <v>232</v>
      </c>
      <c r="F62" s="96" t="s">
        <v>155</v>
      </c>
      <c r="G62" s="48" t="s">
        <v>132</v>
      </c>
      <c r="H62" s="105" t="s">
        <v>157</v>
      </c>
      <c r="I62" s="106" t="s">
        <v>156</v>
      </c>
    </row>
    <row r="63" spans="1:9" s="1" customFormat="1" ht="102" thickBot="1" x14ac:dyDescent="0.4">
      <c r="A63" s="187"/>
      <c r="B63" s="186" t="s">
        <v>233</v>
      </c>
      <c r="C63" s="37" t="s">
        <v>234</v>
      </c>
      <c r="D63" s="99" t="s">
        <v>235</v>
      </c>
      <c r="E63" s="149"/>
      <c r="F63" s="149"/>
      <c r="G63" s="101" t="e">
        <f>(E63/F63)*100</f>
        <v>#DIV/0!</v>
      </c>
      <c r="H63" s="117"/>
      <c r="I63" s="17" t="s">
        <v>26</v>
      </c>
    </row>
    <row r="64" spans="1:9" s="1" customFormat="1" ht="62.5" thickBot="1" x14ac:dyDescent="0.4">
      <c r="A64" s="187"/>
      <c r="B64" s="186"/>
      <c r="C64" s="92" t="s">
        <v>160</v>
      </c>
      <c r="D64" s="93" t="s">
        <v>8</v>
      </c>
      <c r="E64" s="96" t="s">
        <v>236</v>
      </c>
      <c r="F64" s="96" t="s">
        <v>237</v>
      </c>
      <c r="G64" s="48" t="s">
        <v>132</v>
      </c>
      <c r="H64" s="105" t="s">
        <v>157</v>
      </c>
      <c r="I64" s="106" t="s">
        <v>156</v>
      </c>
    </row>
    <row r="65" spans="1:9" s="1" customFormat="1" ht="160" thickBot="1" x14ac:dyDescent="0.4">
      <c r="A65" s="187"/>
      <c r="B65" s="186"/>
      <c r="C65" s="81" t="s">
        <v>238</v>
      </c>
      <c r="D65" s="18" t="s">
        <v>239</v>
      </c>
      <c r="E65" s="149"/>
      <c r="F65" s="149"/>
      <c r="G65" s="101" t="e">
        <f>(E65/F65)*100</f>
        <v>#DIV/0!</v>
      </c>
      <c r="H65" s="130"/>
      <c r="I65" s="8" t="s">
        <v>29</v>
      </c>
    </row>
    <row r="66" spans="1:9" s="1" customFormat="1" ht="62.5" thickBot="1" x14ac:dyDescent="0.4">
      <c r="A66" s="187"/>
      <c r="B66" s="97"/>
      <c r="C66" s="92" t="s">
        <v>160</v>
      </c>
      <c r="D66" s="93" t="s">
        <v>8</v>
      </c>
      <c r="E66" s="96" t="s">
        <v>243</v>
      </c>
      <c r="F66" s="137" t="s">
        <v>133</v>
      </c>
      <c r="G66" s="48" t="s">
        <v>137</v>
      </c>
      <c r="H66" s="105" t="s">
        <v>157</v>
      </c>
      <c r="I66" s="106" t="s">
        <v>156</v>
      </c>
    </row>
    <row r="67" spans="1:9" s="1" customFormat="1" ht="102" thickBot="1" x14ac:dyDescent="0.4">
      <c r="A67" s="187"/>
      <c r="B67" s="98" t="s">
        <v>240</v>
      </c>
      <c r="C67" s="81" t="s">
        <v>241</v>
      </c>
      <c r="D67" s="27" t="s">
        <v>242</v>
      </c>
      <c r="E67" s="149"/>
      <c r="F67" s="100" t="s">
        <v>244</v>
      </c>
      <c r="G67" s="101">
        <f>E67</f>
        <v>0</v>
      </c>
      <c r="H67" s="130"/>
      <c r="I67" s="8" t="s">
        <v>33</v>
      </c>
    </row>
    <row r="68" spans="1:9" s="1" customFormat="1" ht="87.5" thickBot="1" x14ac:dyDescent="0.4">
      <c r="A68" s="187"/>
      <c r="B68" s="99"/>
      <c r="C68" s="92" t="s">
        <v>160</v>
      </c>
      <c r="D68" s="93" t="s">
        <v>8</v>
      </c>
      <c r="E68" s="96" t="s">
        <v>245</v>
      </c>
      <c r="F68" s="96" t="s">
        <v>152</v>
      </c>
      <c r="G68" s="48" t="s">
        <v>132</v>
      </c>
      <c r="H68" s="105" t="s">
        <v>157</v>
      </c>
      <c r="I68" s="106" t="s">
        <v>156</v>
      </c>
    </row>
    <row r="69" spans="1:9" s="1" customFormat="1" ht="116.5" thickBot="1" x14ac:dyDescent="0.4">
      <c r="A69" s="188"/>
      <c r="B69" s="79" t="s">
        <v>108</v>
      </c>
      <c r="C69" s="79" t="s">
        <v>246</v>
      </c>
      <c r="D69" s="146" t="s">
        <v>247</v>
      </c>
      <c r="E69" s="149"/>
      <c r="F69" s="149"/>
      <c r="G69" s="101" t="e">
        <f>(E69/F69)*100</f>
        <v>#DIV/0!</v>
      </c>
      <c r="H69" s="130"/>
      <c r="I69" s="20" t="s">
        <v>25</v>
      </c>
    </row>
    <row r="70" spans="1:9" s="1" customFormat="1" x14ac:dyDescent="0.35">
      <c r="A70" s="6"/>
      <c r="B70" s="128"/>
      <c r="C70" s="139"/>
      <c r="D70" s="139"/>
      <c r="E70" s="138"/>
      <c r="F70" s="138"/>
      <c r="G70" s="104"/>
    </row>
    <row r="71" spans="1:9" s="1" customFormat="1" x14ac:dyDescent="0.35">
      <c r="A71"/>
      <c r="B71" s="128"/>
      <c r="C71" s="139"/>
      <c r="D71" s="139"/>
      <c r="E71" s="138"/>
      <c r="F71" s="138"/>
      <c r="G71" s="104"/>
      <c r="H71"/>
      <c r="I71" s="6"/>
    </row>
    <row r="72" spans="1:9" x14ac:dyDescent="0.35">
      <c r="A72" s="5"/>
    </row>
    <row r="73" spans="1:9" ht="26.25" customHeight="1" x14ac:dyDescent="0.35">
      <c r="A73" s="4"/>
      <c r="H73" s="6"/>
    </row>
    <row r="74" spans="1:9" x14ac:dyDescent="0.35">
      <c r="A74" s="4"/>
    </row>
    <row r="75" spans="1:9" x14ac:dyDescent="0.35">
      <c r="A75" s="5"/>
      <c r="H75" s="6"/>
    </row>
    <row r="76" spans="1:9" ht="26.25" customHeight="1" x14ac:dyDescent="0.35">
      <c r="A76" s="4"/>
      <c r="H76" s="6"/>
    </row>
    <row r="77" spans="1:9" x14ac:dyDescent="0.35">
      <c r="A77" s="5"/>
    </row>
    <row r="78" spans="1:9" ht="26.25" customHeight="1" x14ac:dyDescent="0.35">
      <c r="A78" s="5"/>
      <c r="H78" s="6"/>
    </row>
    <row r="79" spans="1:9" ht="26.25" customHeight="1" x14ac:dyDescent="0.35">
      <c r="A79" s="4"/>
    </row>
    <row r="80" spans="1:9" x14ac:dyDescent="0.35">
      <c r="A80" s="5"/>
    </row>
    <row r="81" spans="1:8" ht="26.25" customHeight="1" x14ac:dyDescent="0.35">
      <c r="A81" s="4"/>
    </row>
    <row r="82" spans="1:8" x14ac:dyDescent="0.35">
      <c r="A82" s="4"/>
    </row>
    <row r="83" spans="1:8" x14ac:dyDescent="0.35">
      <c r="A83" s="4"/>
    </row>
    <row r="84" spans="1:8" x14ac:dyDescent="0.35">
      <c r="A84" s="4"/>
    </row>
    <row r="85" spans="1:8" x14ac:dyDescent="0.35">
      <c r="A85" s="4"/>
    </row>
    <row r="86" spans="1:8" x14ac:dyDescent="0.35">
      <c r="A86" s="4"/>
    </row>
    <row r="87" spans="1:8" x14ac:dyDescent="0.35">
      <c r="A87" s="4"/>
    </row>
    <row r="88" spans="1:8" x14ac:dyDescent="0.35">
      <c r="A88" s="4"/>
    </row>
    <row r="89" spans="1:8" x14ac:dyDescent="0.35">
      <c r="A89" s="4"/>
    </row>
    <row r="90" spans="1:8" x14ac:dyDescent="0.35">
      <c r="A90" s="4"/>
    </row>
    <row r="91" spans="1:8" x14ac:dyDescent="0.35">
      <c r="A91" s="4"/>
    </row>
    <row r="92" spans="1:8" x14ac:dyDescent="0.35">
      <c r="A92" s="4"/>
    </row>
    <row r="93" spans="1:8" x14ac:dyDescent="0.35">
      <c r="A93" s="4"/>
    </row>
    <row r="94" spans="1:8" x14ac:dyDescent="0.35">
      <c r="A94" s="4"/>
    </row>
    <row r="95" spans="1:8" x14ac:dyDescent="0.35">
      <c r="A95" s="4"/>
      <c r="H95" s="6"/>
    </row>
    <row r="96" spans="1:8" x14ac:dyDescent="0.35">
      <c r="A96" s="4"/>
      <c r="H96" s="6"/>
    </row>
    <row r="97" spans="1:8" x14ac:dyDescent="0.35">
      <c r="A97" s="5"/>
      <c r="H97" s="6"/>
    </row>
    <row r="98" spans="1:8" ht="26.25" customHeight="1" x14ac:dyDescent="0.35">
      <c r="A98" s="5"/>
    </row>
    <row r="99" spans="1:8" ht="26.25" customHeight="1" x14ac:dyDescent="0.35">
      <c r="A99" s="5"/>
    </row>
    <row r="100" spans="1:8" ht="39" customHeight="1" x14ac:dyDescent="0.35"/>
  </sheetData>
  <mergeCells count="13">
    <mergeCell ref="A42:A45"/>
    <mergeCell ref="A46:A51"/>
    <mergeCell ref="A35:A36"/>
    <mergeCell ref="A29:A34"/>
    <mergeCell ref="B63:B65"/>
    <mergeCell ref="A59:A69"/>
    <mergeCell ref="B46:B48"/>
    <mergeCell ref="A52:A56"/>
    <mergeCell ref="A11:B11"/>
    <mergeCell ref="A12:B12"/>
    <mergeCell ref="A13:B13"/>
    <mergeCell ref="H27:H28"/>
    <mergeCell ref="I27:I28"/>
  </mergeCell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D463D-A332-4619-B681-9136376278BE}">
  <dimension ref="A1:J21"/>
  <sheetViews>
    <sheetView showGridLines="0" topLeftCell="A7" zoomScale="82" zoomScaleNormal="100" workbookViewId="0">
      <selection activeCell="B19" sqref="B19"/>
    </sheetView>
  </sheetViews>
  <sheetFormatPr defaultColWidth="9.08984375" defaultRowHeight="14.5" x14ac:dyDescent="0.35"/>
  <cols>
    <col min="1" max="1" width="18.36328125" style="170" customWidth="1"/>
    <col min="2" max="2" width="52.453125" style="139" customWidth="1"/>
    <col min="3" max="3" width="28.453125" style="139" customWidth="1"/>
    <col min="4" max="4" width="25.54296875" style="136" customWidth="1"/>
    <col min="5" max="5" width="24.7265625" style="171" customWidth="1"/>
    <col min="6" max="6" width="32.7265625" style="171" customWidth="1"/>
    <col min="7" max="7" width="35.453125" style="172" customWidth="1"/>
    <col min="8" max="8" width="19.6328125" style="170" bestFit="1" customWidth="1"/>
    <col min="9" max="9" width="9.08984375" style="170"/>
    <col min="10" max="10" width="34.26953125" style="136" customWidth="1"/>
    <col min="11" max="16384" width="9.08984375" style="170"/>
  </cols>
  <sheetData>
    <row r="1" spans="1:10" s="6" customFormat="1" ht="18.5" x14ac:dyDescent="0.45">
      <c r="A1" s="151" t="s">
        <v>250</v>
      </c>
      <c r="B1" s="150"/>
      <c r="C1" s="150"/>
      <c r="D1" s="102"/>
      <c r="E1" s="152"/>
      <c r="F1" s="152"/>
      <c r="G1" s="153"/>
      <c r="J1" s="102"/>
    </row>
    <row r="2" spans="1:10" s="6" customFormat="1" x14ac:dyDescent="0.35">
      <c r="B2" s="150"/>
      <c r="C2" s="150"/>
      <c r="D2" s="102"/>
      <c r="E2" s="152"/>
      <c r="F2" s="152"/>
      <c r="G2" s="153"/>
      <c r="J2" s="102"/>
    </row>
    <row r="3" spans="1:10" s="6" customFormat="1" ht="15.5" x14ac:dyDescent="0.35">
      <c r="A3" s="173" t="s">
        <v>251</v>
      </c>
      <c r="B3" s="150"/>
      <c r="C3" s="150"/>
      <c r="D3" s="102"/>
      <c r="E3" s="152"/>
      <c r="F3" s="152"/>
      <c r="G3" s="153"/>
      <c r="J3" s="102"/>
    </row>
    <row r="4" spans="1:10" s="6" customFormat="1" x14ac:dyDescent="0.35">
      <c r="B4" s="150"/>
      <c r="C4" s="150"/>
      <c r="D4" s="102"/>
      <c r="E4" s="152"/>
      <c r="F4" s="152"/>
      <c r="G4" s="153"/>
      <c r="J4" s="102"/>
    </row>
    <row r="5" spans="1:10" s="6" customFormat="1" ht="15.5" x14ac:dyDescent="0.35">
      <c r="A5" s="173" t="s">
        <v>252</v>
      </c>
      <c r="B5" s="150"/>
      <c r="C5" s="150"/>
      <c r="D5" s="102"/>
      <c r="E5" s="152"/>
      <c r="F5" s="152"/>
      <c r="G5" s="153"/>
      <c r="J5" s="102"/>
    </row>
    <row r="6" spans="1:10" s="6" customFormat="1" ht="15.5" x14ac:dyDescent="0.35">
      <c r="A6" s="174" t="s">
        <v>253</v>
      </c>
      <c r="B6" s="154"/>
      <c r="C6" s="150"/>
      <c r="D6" s="102"/>
      <c r="E6" s="152"/>
      <c r="F6" s="152"/>
      <c r="G6" s="153"/>
      <c r="J6" s="102"/>
    </row>
    <row r="7" spans="1:10" s="6" customFormat="1" ht="15.5" x14ac:dyDescent="0.35">
      <c r="A7" s="175" t="s">
        <v>249</v>
      </c>
      <c r="B7" s="155"/>
      <c r="C7" s="150"/>
      <c r="D7" s="102"/>
      <c r="E7" s="152"/>
      <c r="F7" s="152"/>
      <c r="G7" s="153"/>
      <c r="J7" s="102"/>
    </row>
    <row r="8" spans="1:10" s="6" customFormat="1" ht="15.5" x14ac:dyDescent="0.35">
      <c r="A8" s="176" t="s">
        <v>254</v>
      </c>
      <c r="B8" s="156"/>
      <c r="C8" s="150"/>
      <c r="D8" s="102"/>
      <c r="E8" s="152"/>
      <c r="F8" s="152"/>
      <c r="G8" s="153"/>
      <c r="J8" s="102"/>
    </row>
    <row r="9" spans="1:10" s="6" customFormat="1" x14ac:dyDescent="0.35">
      <c r="B9" s="150"/>
      <c r="C9" s="150"/>
      <c r="D9" s="102"/>
      <c r="E9" s="152"/>
      <c r="F9" s="152"/>
      <c r="G9" s="153"/>
      <c r="J9" s="102"/>
    </row>
    <row r="10" spans="1:10" s="6" customFormat="1" ht="14.65" customHeight="1" thickBot="1" x14ac:dyDescent="0.4">
      <c r="B10" s="190" t="s">
        <v>255</v>
      </c>
      <c r="C10" s="190"/>
      <c r="D10" s="190"/>
      <c r="E10" s="190"/>
      <c r="F10" s="190"/>
      <c r="G10" s="157"/>
      <c r="J10" s="102"/>
    </row>
    <row r="11" spans="1:10" s="6" customFormat="1" ht="15" thickBot="1" x14ac:dyDescent="0.4">
      <c r="A11" s="59" t="s">
        <v>57</v>
      </c>
      <c r="B11" s="158"/>
      <c r="C11" s="159"/>
      <c r="D11" s="160"/>
      <c r="E11" s="161"/>
      <c r="F11" s="162"/>
      <c r="G11" s="163"/>
      <c r="J11" s="102"/>
    </row>
    <row r="12" spans="1:10" s="6" customFormat="1" ht="151.5" customHeight="1" thickBot="1" x14ac:dyDescent="0.4">
      <c r="A12" s="164" t="s">
        <v>256</v>
      </c>
      <c r="B12" s="165" t="s">
        <v>262</v>
      </c>
      <c r="C12" s="165" t="s">
        <v>258</v>
      </c>
      <c r="D12" s="165" t="s">
        <v>259</v>
      </c>
      <c r="E12" s="165" t="s">
        <v>260</v>
      </c>
      <c r="F12" s="165" t="s">
        <v>261</v>
      </c>
      <c r="J12" s="102"/>
    </row>
    <row r="13" spans="1:10" s="6" customFormat="1" ht="44" thickBot="1" x14ac:dyDescent="0.4">
      <c r="A13" s="59" t="s">
        <v>257</v>
      </c>
      <c r="B13" s="166" t="s">
        <v>263</v>
      </c>
      <c r="C13" s="166" t="s">
        <v>264</v>
      </c>
      <c r="D13" s="167" t="s">
        <v>265</v>
      </c>
      <c r="E13" s="166" t="s">
        <v>266</v>
      </c>
      <c r="F13" s="168" t="s">
        <v>267</v>
      </c>
      <c r="J13" s="102"/>
    </row>
    <row r="14" spans="1:10" s="6" customFormat="1" ht="15" thickBot="1" x14ac:dyDescent="0.4">
      <c r="A14" s="59" t="s">
        <v>268</v>
      </c>
      <c r="B14" s="166">
        <v>0</v>
      </c>
      <c r="C14" s="166">
        <v>1</v>
      </c>
      <c r="D14" s="167">
        <v>2</v>
      </c>
      <c r="E14" s="166">
        <v>3</v>
      </c>
      <c r="F14" s="168">
        <v>4</v>
      </c>
      <c r="J14" s="102"/>
    </row>
    <row r="16" spans="1:10" s="6" customFormat="1" ht="14.25" customHeight="1" x14ac:dyDescent="0.35">
      <c r="B16" s="169"/>
      <c r="C16" s="169"/>
      <c r="D16" s="169"/>
      <c r="E16" s="169"/>
      <c r="J16" s="102"/>
    </row>
    <row r="17" spans="1:10" s="6" customFormat="1" x14ac:dyDescent="0.35">
      <c r="B17" s="169"/>
      <c r="C17" s="169"/>
      <c r="D17" s="169"/>
      <c r="E17" s="169"/>
      <c r="J17" s="102"/>
    </row>
    <row r="18" spans="1:10" s="139" customFormat="1" x14ac:dyDescent="0.35">
      <c r="A18" s="5"/>
      <c r="D18" s="136"/>
      <c r="E18" s="171"/>
      <c r="F18" s="171"/>
      <c r="G18" s="172"/>
      <c r="H18" s="170"/>
      <c r="I18" s="170"/>
      <c r="J18" s="136"/>
    </row>
    <row r="19" spans="1:10" s="139" customFormat="1" ht="26.25" customHeight="1" x14ac:dyDescent="0.35">
      <c r="A19" s="5"/>
      <c r="D19" s="136"/>
      <c r="E19" s="171"/>
      <c r="F19" s="171"/>
      <c r="G19" s="172"/>
      <c r="H19" s="170"/>
      <c r="I19" s="170"/>
      <c r="J19" s="136"/>
    </row>
    <row r="20" spans="1:10" s="139" customFormat="1" ht="26.25" customHeight="1" x14ac:dyDescent="0.35">
      <c r="A20" s="5"/>
      <c r="D20" s="136"/>
      <c r="E20" s="171"/>
      <c r="F20" s="171"/>
      <c r="G20" s="172"/>
      <c r="H20" s="170"/>
      <c r="I20" s="170"/>
      <c r="J20" s="136"/>
    </row>
    <row r="21" spans="1:10" s="139" customFormat="1" ht="39" customHeight="1" x14ac:dyDescent="0.35">
      <c r="A21" s="170"/>
      <c r="D21" s="136"/>
      <c r="E21" s="171"/>
      <c r="F21" s="171"/>
      <c r="G21" s="172"/>
      <c r="H21" s="170"/>
      <c r="I21" s="170"/>
      <c r="J21" s="136"/>
    </row>
  </sheetData>
  <mergeCells count="1">
    <mergeCell ref="B10:F10"/>
  </mergeCells>
  <pageMargins left="0.75" right="0.75" top="1" bottom="1" header="0.5" footer="0.5"/>
  <pageSetup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6"/>
  <sheetViews>
    <sheetView topLeftCell="A2" zoomScale="70" zoomScaleNormal="70" workbookViewId="0">
      <selection activeCell="D21" sqref="D21"/>
    </sheetView>
  </sheetViews>
  <sheetFormatPr defaultColWidth="9" defaultRowHeight="14.5" x14ac:dyDescent="0.35"/>
  <cols>
    <col min="1" max="1" width="16.1796875" style="6" customWidth="1"/>
    <col min="2" max="2" width="41.54296875" style="6" customWidth="1"/>
    <col min="3" max="3" width="45.26953125" style="6" customWidth="1"/>
    <col min="4" max="4" width="50.453125" style="6" customWidth="1"/>
    <col min="5" max="5" width="25.81640625" style="6" customWidth="1"/>
    <col min="6" max="6" width="29.453125" style="6" bestFit="1" customWidth="1"/>
    <col min="7" max="7" width="26.7265625" style="6" customWidth="1"/>
    <col min="8" max="16384" width="9" style="6"/>
  </cols>
  <sheetData>
    <row r="1" spans="1:7" x14ac:dyDescent="0.35">
      <c r="A1" s="44" t="s">
        <v>47</v>
      </c>
    </row>
    <row r="2" spans="1:7" x14ac:dyDescent="0.35">
      <c r="A2" s="44" t="s">
        <v>54</v>
      </c>
    </row>
    <row r="4" spans="1:7" x14ac:dyDescent="0.35">
      <c r="A4" s="191" t="s">
        <v>55</v>
      </c>
      <c r="B4" s="191"/>
      <c r="C4" s="191"/>
      <c r="D4" s="191"/>
      <c r="E4" s="192"/>
      <c r="F4" s="51"/>
      <c r="G4" s="51"/>
    </row>
    <row r="5" spans="1:7" ht="15" thickBot="1" x14ac:dyDescent="0.4">
      <c r="A5" s="58" t="s">
        <v>57</v>
      </c>
      <c r="B5" s="56" t="s">
        <v>63</v>
      </c>
      <c r="C5" s="57" t="s">
        <v>62</v>
      </c>
      <c r="D5" s="53" t="s">
        <v>61</v>
      </c>
      <c r="E5" s="54" t="s">
        <v>60</v>
      </c>
      <c r="F5" s="50"/>
      <c r="G5" s="50"/>
    </row>
    <row r="6" spans="1:7" ht="27" thickBot="1" x14ac:dyDescent="0.4">
      <c r="A6" s="59" t="s">
        <v>56</v>
      </c>
      <c r="B6" s="55" t="s">
        <v>68</v>
      </c>
      <c r="C6" s="55" t="s">
        <v>96</v>
      </c>
      <c r="D6" s="55" t="s">
        <v>97</v>
      </c>
      <c r="E6" s="55" t="s">
        <v>98</v>
      </c>
    </row>
    <row r="7" spans="1:7" ht="15" thickBot="1" x14ac:dyDescent="0.4">
      <c r="A7" s="59" t="s">
        <v>64</v>
      </c>
      <c r="B7" s="55">
        <v>0</v>
      </c>
      <c r="C7" s="55">
        <v>1</v>
      </c>
      <c r="D7" s="55">
        <v>2</v>
      </c>
      <c r="E7" s="55">
        <v>3</v>
      </c>
    </row>
    <row r="8" spans="1:7" ht="16" thickBot="1" x14ac:dyDescent="0.4">
      <c r="C8" s="43"/>
    </row>
    <row r="9" spans="1:7" s="1" customFormat="1" ht="16.149999999999999" customHeight="1" thickBot="1" x14ac:dyDescent="0.4">
      <c r="A9" s="42" t="s">
        <v>0</v>
      </c>
      <c r="B9" s="23" t="s">
        <v>3</v>
      </c>
      <c r="C9" s="23" t="s">
        <v>4</v>
      </c>
      <c r="D9" s="10" t="s">
        <v>8</v>
      </c>
      <c r="E9" s="10" t="s">
        <v>7</v>
      </c>
      <c r="F9" s="48" t="s">
        <v>71</v>
      </c>
      <c r="G9" s="48" t="s">
        <v>72</v>
      </c>
    </row>
    <row r="10" spans="1:7" s="1" customFormat="1" ht="174.5" thickBot="1" x14ac:dyDescent="0.4">
      <c r="A10" s="185" t="s">
        <v>0</v>
      </c>
      <c r="B10" s="29" t="s">
        <v>122</v>
      </c>
      <c r="C10" s="29" t="s">
        <v>123</v>
      </c>
      <c r="D10" s="84" t="s">
        <v>124</v>
      </c>
      <c r="E10" s="31" t="s">
        <v>125</v>
      </c>
      <c r="F10" s="60">
        <v>0.26</v>
      </c>
      <c r="G10" s="49">
        <v>1</v>
      </c>
    </row>
    <row r="11" spans="1:7" s="1" customFormat="1" ht="131" thickBot="1" x14ac:dyDescent="0.4">
      <c r="A11" s="185"/>
      <c r="B11" s="22" t="s">
        <v>17</v>
      </c>
      <c r="C11" s="29" t="s">
        <v>11</v>
      </c>
      <c r="D11" s="84" t="s">
        <v>126</v>
      </c>
      <c r="E11" s="84" t="s">
        <v>10</v>
      </c>
      <c r="F11" s="60">
        <v>0.11</v>
      </c>
      <c r="G11" s="49">
        <v>0</v>
      </c>
    </row>
    <row r="12" spans="1:7" s="1" customFormat="1" ht="73" thickBot="1" x14ac:dyDescent="0.4">
      <c r="A12" s="185"/>
      <c r="B12" s="45"/>
      <c r="C12" s="29" t="s">
        <v>12</v>
      </c>
      <c r="D12" s="11" t="s">
        <v>127</v>
      </c>
      <c r="E12" s="11" t="s">
        <v>9</v>
      </c>
      <c r="F12" s="60">
        <v>0.56000000000000005</v>
      </c>
      <c r="G12" s="49">
        <v>2</v>
      </c>
    </row>
    <row r="13" spans="1:7" s="1" customFormat="1" ht="174.5" thickBot="1" x14ac:dyDescent="0.4">
      <c r="A13" s="185"/>
      <c r="B13" s="24" t="s">
        <v>41</v>
      </c>
      <c r="C13" s="40" t="s">
        <v>121</v>
      </c>
      <c r="D13" s="8" t="s">
        <v>120</v>
      </c>
      <c r="E13" s="8" t="s">
        <v>103</v>
      </c>
      <c r="F13" s="61"/>
      <c r="G13" s="61"/>
    </row>
    <row r="14" spans="1:7" s="1" customFormat="1" ht="145.5" thickBot="1" x14ac:dyDescent="0.4">
      <c r="A14" s="185"/>
      <c r="B14" s="9" t="s">
        <v>46</v>
      </c>
      <c r="C14" s="41" t="s">
        <v>42</v>
      </c>
      <c r="D14" s="9" t="s">
        <v>102</v>
      </c>
      <c r="E14" s="9" t="s">
        <v>43</v>
      </c>
      <c r="F14" s="60">
        <v>0.77</v>
      </c>
      <c r="G14" s="49">
        <v>3</v>
      </c>
    </row>
    <row r="15" spans="1:7" s="1" customFormat="1" ht="87.5" thickBot="1" x14ac:dyDescent="0.4">
      <c r="A15" s="184"/>
      <c r="B15" s="9" t="s">
        <v>45</v>
      </c>
      <c r="C15" s="41" t="s">
        <v>69</v>
      </c>
      <c r="D15" s="41" t="s">
        <v>101</v>
      </c>
      <c r="E15" s="9" t="s">
        <v>44</v>
      </c>
      <c r="F15" s="60">
        <v>0.89</v>
      </c>
      <c r="G15" s="49">
        <v>3</v>
      </c>
    </row>
    <row r="16" spans="1:7" s="1" customFormat="1" ht="29.5" thickBot="1" x14ac:dyDescent="0.4">
      <c r="A16" s="2"/>
      <c r="B16" s="3"/>
      <c r="C16" s="30"/>
      <c r="D16" s="3"/>
      <c r="E16" s="3"/>
      <c r="F16" s="68" t="s">
        <v>84</v>
      </c>
      <c r="G16" s="69">
        <v>9</v>
      </c>
    </row>
    <row r="17" spans="1:7" s="1" customFormat="1" ht="44" thickBot="1" x14ac:dyDescent="0.4">
      <c r="A17" s="2"/>
      <c r="B17" s="3"/>
      <c r="C17" s="30"/>
      <c r="D17" s="3"/>
      <c r="E17" s="3"/>
      <c r="F17" s="68" t="s">
        <v>76</v>
      </c>
      <c r="G17" s="69">
        <v>15</v>
      </c>
    </row>
    <row r="18" spans="1:7" s="63" customFormat="1" ht="74.5" thickBot="1" x14ac:dyDescent="0.5">
      <c r="A18" s="62" t="s">
        <v>79</v>
      </c>
      <c r="B18" s="64" t="s">
        <v>82</v>
      </c>
      <c r="C18" s="65" t="s">
        <v>83</v>
      </c>
      <c r="D18" s="66" t="s">
        <v>80</v>
      </c>
      <c r="E18" s="67" t="s">
        <v>81</v>
      </c>
      <c r="F18" s="70" t="s">
        <v>85</v>
      </c>
      <c r="G18" s="71" t="s">
        <v>61</v>
      </c>
    </row>
    <row r="19" spans="1:7" s="1" customFormat="1" ht="160" thickBot="1" x14ac:dyDescent="0.4">
      <c r="A19" s="183" t="s">
        <v>1</v>
      </c>
      <c r="B19" s="12" t="s">
        <v>5</v>
      </c>
      <c r="C19" s="31" t="s">
        <v>13</v>
      </c>
      <c r="D19" s="31" t="s">
        <v>119</v>
      </c>
      <c r="E19" s="82" t="s">
        <v>117</v>
      </c>
      <c r="F19" s="47"/>
      <c r="G19" s="47"/>
    </row>
    <row r="20" spans="1:7" s="1" customFormat="1" ht="87.5" thickBot="1" x14ac:dyDescent="0.4">
      <c r="A20" s="185"/>
      <c r="B20" s="22" t="s">
        <v>6</v>
      </c>
      <c r="C20" s="31" t="s">
        <v>128</v>
      </c>
      <c r="D20" s="31" t="s">
        <v>118</v>
      </c>
      <c r="E20" s="12" t="s">
        <v>117</v>
      </c>
      <c r="F20" s="47"/>
      <c r="G20" s="47"/>
    </row>
    <row r="21" spans="1:7" s="1" customFormat="1" ht="116.5" thickBot="1" x14ac:dyDescent="0.4">
      <c r="A21" s="185"/>
      <c r="B21" s="189" t="s">
        <v>52</v>
      </c>
      <c r="C21" s="32" t="s">
        <v>70</v>
      </c>
      <c r="D21" s="33" t="s">
        <v>129</v>
      </c>
      <c r="E21" s="19" t="s">
        <v>14</v>
      </c>
      <c r="F21" s="47"/>
      <c r="G21" s="47"/>
    </row>
    <row r="22" spans="1:7" s="1" customFormat="1" ht="102" thickBot="1" x14ac:dyDescent="0.4">
      <c r="A22" s="185"/>
      <c r="B22" s="193"/>
      <c r="C22" s="33" t="s">
        <v>104</v>
      </c>
      <c r="D22" s="81" t="s">
        <v>115</v>
      </c>
      <c r="E22" s="19" t="s">
        <v>15</v>
      </c>
      <c r="F22" s="47"/>
      <c r="G22" s="47"/>
    </row>
    <row r="23" spans="1:7" s="1" customFormat="1" ht="131" thickBot="1" x14ac:dyDescent="0.4">
      <c r="A23" s="185"/>
      <c r="B23" s="18" t="s">
        <v>116</v>
      </c>
      <c r="C23" s="33" t="s">
        <v>40</v>
      </c>
      <c r="D23" s="33" t="s">
        <v>113</v>
      </c>
      <c r="E23" s="19" t="s">
        <v>39</v>
      </c>
      <c r="F23" s="47"/>
      <c r="G23" s="47"/>
    </row>
    <row r="24" spans="1:7" s="1" customFormat="1" ht="348.5" thickBot="1" x14ac:dyDescent="0.4">
      <c r="A24" s="185"/>
      <c r="B24" s="15" t="s">
        <v>18</v>
      </c>
      <c r="C24" s="34" t="s">
        <v>105</v>
      </c>
      <c r="D24" s="34" t="s">
        <v>112</v>
      </c>
      <c r="E24" s="14" t="s">
        <v>38</v>
      </c>
      <c r="F24" s="47"/>
      <c r="G24" s="47"/>
    </row>
    <row r="25" spans="1:7" s="1" customFormat="1" ht="305" thickBot="1" x14ac:dyDescent="0.4">
      <c r="A25" s="185"/>
      <c r="B25" s="13"/>
      <c r="C25" s="34" t="s">
        <v>106</v>
      </c>
      <c r="D25" s="34" t="s">
        <v>111</v>
      </c>
      <c r="E25" s="14" t="s">
        <v>16</v>
      </c>
      <c r="F25" s="47"/>
      <c r="G25" s="47"/>
    </row>
    <row r="26" spans="1:7" s="1" customFormat="1" ht="145.5" thickBot="1" x14ac:dyDescent="0.4">
      <c r="A26" s="185"/>
      <c r="B26" s="13"/>
      <c r="C26" s="34" t="s">
        <v>19</v>
      </c>
      <c r="D26" s="34" t="s">
        <v>110</v>
      </c>
      <c r="E26" s="80" t="s">
        <v>109</v>
      </c>
      <c r="F26" s="49"/>
      <c r="G26" s="49"/>
    </row>
    <row r="27" spans="1:7" s="1" customFormat="1" ht="29.5" thickBot="1" x14ac:dyDescent="0.4">
      <c r="A27" s="25"/>
      <c r="B27" s="3"/>
      <c r="C27" s="35"/>
      <c r="D27" s="3"/>
      <c r="E27" s="3"/>
      <c r="F27" s="68" t="s">
        <v>99</v>
      </c>
      <c r="G27" s="69"/>
    </row>
    <row r="28" spans="1:7" s="1" customFormat="1" ht="44" thickBot="1" x14ac:dyDescent="0.4">
      <c r="A28" s="25"/>
      <c r="B28" s="3"/>
      <c r="C28" s="35"/>
      <c r="D28" s="3"/>
      <c r="E28" s="3"/>
      <c r="F28" s="68" t="s">
        <v>77</v>
      </c>
      <c r="G28" s="69">
        <f>8*3</f>
        <v>24</v>
      </c>
    </row>
    <row r="29" spans="1:7" s="63" customFormat="1" ht="74.5" thickBot="1" x14ac:dyDescent="0.5">
      <c r="A29" s="62" t="s">
        <v>86</v>
      </c>
      <c r="B29" s="72" t="s">
        <v>58</v>
      </c>
      <c r="C29" s="75" t="s">
        <v>59</v>
      </c>
      <c r="D29" s="73" t="s">
        <v>87</v>
      </c>
      <c r="E29" s="74" t="s">
        <v>88</v>
      </c>
      <c r="F29" s="70" t="s">
        <v>89</v>
      </c>
      <c r="G29" s="76"/>
    </row>
    <row r="30" spans="1:7" s="1" customFormat="1" ht="131" thickBot="1" x14ac:dyDescent="0.4">
      <c r="A30" s="187" t="s">
        <v>2</v>
      </c>
      <c r="B30" s="16" t="s">
        <v>27</v>
      </c>
      <c r="C30" s="36" t="s">
        <v>74</v>
      </c>
      <c r="D30" s="16" t="s">
        <v>36</v>
      </c>
      <c r="E30" s="28" t="s">
        <v>37</v>
      </c>
      <c r="F30" s="61"/>
      <c r="G30" s="61"/>
    </row>
    <row r="31" spans="1:7" s="1" customFormat="1" ht="116.5" thickBot="1" x14ac:dyDescent="0.4">
      <c r="A31" s="187"/>
      <c r="B31" s="16" t="s">
        <v>28</v>
      </c>
      <c r="C31" s="36" t="s">
        <v>73</v>
      </c>
      <c r="D31" s="36" t="s">
        <v>107</v>
      </c>
      <c r="E31" s="26" t="s">
        <v>35</v>
      </c>
      <c r="F31" s="47"/>
      <c r="G31" s="47"/>
    </row>
    <row r="32" spans="1:7" s="1" customFormat="1" ht="114.4" customHeight="1" thickBot="1" x14ac:dyDescent="0.4">
      <c r="A32" s="187"/>
      <c r="B32" s="186" t="s">
        <v>34</v>
      </c>
      <c r="C32" s="37" t="s">
        <v>20</v>
      </c>
      <c r="D32" s="46" t="s">
        <v>21</v>
      </c>
      <c r="E32" s="17" t="s">
        <v>26</v>
      </c>
      <c r="F32" s="47"/>
      <c r="G32" s="47"/>
    </row>
    <row r="33" spans="1:7" s="1" customFormat="1" ht="218" thickBot="1" x14ac:dyDescent="0.4">
      <c r="A33" s="187"/>
      <c r="B33" s="186"/>
      <c r="C33" s="38" t="s">
        <v>22</v>
      </c>
      <c r="D33" s="18" t="s">
        <v>30</v>
      </c>
      <c r="E33" s="7" t="s">
        <v>29</v>
      </c>
      <c r="F33" s="47"/>
      <c r="G33" s="47"/>
    </row>
    <row r="34" spans="1:7" s="1" customFormat="1" ht="58.5" thickBot="1" x14ac:dyDescent="0.4">
      <c r="A34" s="187"/>
      <c r="B34" s="18" t="s">
        <v>31</v>
      </c>
      <c r="C34" s="38" t="s">
        <v>75</v>
      </c>
      <c r="D34" s="27" t="s">
        <v>32</v>
      </c>
      <c r="E34" s="7" t="s">
        <v>33</v>
      </c>
      <c r="F34" s="61"/>
      <c r="G34" s="61"/>
    </row>
    <row r="35" spans="1:7" s="1" customFormat="1" ht="102" thickBot="1" x14ac:dyDescent="0.4">
      <c r="A35" s="188"/>
      <c r="B35" s="79" t="s">
        <v>108</v>
      </c>
      <c r="C35" s="39" t="s">
        <v>23</v>
      </c>
      <c r="D35" s="20" t="s">
        <v>24</v>
      </c>
      <c r="E35" s="21" t="s">
        <v>25</v>
      </c>
      <c r="F35" s="47"/>
      <c r="G35" s="47"/>
    </row>
    <row r="36" spans="1:7" s="1" customFormat="1" ht="29.5" thickBot="1" x14ac:dyDescent="0.4">
      <c r="A36" s="52"/>
      <c r="B36" s="52"/>
      <c r="C36" s="52"/>
      <c r="D36" s="52"/>
      <c r="E36" s="52"/>
      <c r="F36" s="68" t="s">
        <v>100</v>
      </c>
      <c r="G36" s="69"/>
    </row>
    <row r="37" spans="1:7" s="1" customFormat="1" ht="44" thickBot="1" x14ac:dyDescent="0.4">
      <c r="A37" s="25"/>
      <c r="B37" s="3"/>
      <c r="C37" s="35"/>
      <c r="D37" s="3"/>
      <c r="E37" s="3"/>
      <c r="F37" s="68" t="s">
        <v>78</v>
      </c>
      <c r="G37" s="69">
        <v>12</v>
      </c>
    </row>
    <row r="38" spans="1:7" s="63" customFormat="1" ht="93" thickBot="1" x14ac:dyDescent="0.5">
      <c r="A38" s="62" t="s">
        <v>90</v>
      </c>
      <c r="B38" s="72" t="s">
        <v>92</v>
      </c>
      <c r="C38" s="75" t="s">
        <v>93</v>
      </c>
      <c r="D38" s="77" t="s">
        <v>94</v>
      </c>
      <c r="E38" s="78" t="s">
        <v>95</v>
      </c>
      <c r="F38" s="70" t="s">
        <v>91</v>
      </c>
      <c r="G38" s="76"/>
    </row>
    <row r="39" spans="1:7" ht="26.25" customHeight="1" x14ac:dyDescent="0.35">
      <c r="A39" s="4"/>
    </row>
    <row r="40" spans="1:7" x14ac:dyDescent="0.35">
      <c r="A40" s="4"/>
    </row>
    <row r="41" spans="1:7" x14ac:dyDescent="0.35">
      <c r="A41" s="5"/>
    </row>
    <row r="42" spans="1:7" ht="26.25" customHeight="1" x14ac:dyDescent="0.35">
      <c r="A42" s="4"/>
    </row>
    <row r="43" spans="1:7" x14ac:dyDescent="0.35">
      <c r="A43" s="5"/>
    </row>
    <row r="44" spans="1:7" ht="26.25" customHeight="1" x14ac:dyDescent="0.35">
      <c r="A44" s="5"/>
    </row>
    <row r="45" spans="1:7" ht="26.25" customHeight="1" x14ac:dyDescent="0.35">
      <c r="A45" s="4"/>
    </row>
    <row r="46" spans="1:7" x14ac:dyDescent="0.35">
      <c r="A46" s="5"/>
    </row>
    <row r="47" spans="1:7" ht="26.25" customHeight="1" x14ac:dyDescent="0.35">
      <c r="A47" s="4"/>
    </row>
    <row r="48" spans="1:7" x14ac:dyDescent="0.35">
      <c r="A48" s="4"/>
    </row>
    <row r="49" spans="1:1" x14ac:dyDescent="0.35">
      <c r="A49" s="4"/>
    </row>
    <row r="50" spans="1:1" x14ac:dyDescent="0.35">
      <c r="A50" s="4"/>
    </row>
    <row r="51" spans="1:1" x14ac:dyDescent="0.35">
      <c r="A51" s="4"/>
    </row>
    <row r="52" spans="1:1" x14ac:dyDescent="0.35">
      <c r="A52" s="4"/>
    </row>
    <row r="53" spans="1:1" x14ac:dyDescent="0.35">
      <c r="A53" s="4"/>
    </row>
    <row r="54" spans="1:1" x14ac:dyDescent="0.35">
      <c r="A54" s="4"/>
    </row>
    <row r="55" spans="1:1" x14ac:dyDescent="0.35">
      <c r="A55" s="4"/>
    </row>
    <row r="56" spans="1:1" x14ac:dyDescent="0.35">
      <c r="A56" s="4"/>
    </row>
    <row r="57" spans="1:1" x14ac:dyDescent="0.35">
      <c r="A57" s="4"/>
    </row>
    <row r="58" spans="1:1" x14ac:dyDescent="0.35">
      <c r="A58" s="4"/>
    </row>
    <row r="59" spans="1:1" x14ac:dyDescent="0.35">
      <c r="A59" s="4"/>
    </row>
    <row r="60" spans="1:1" x14ac:dyDescent="0.35">
      <c r="A60" s="4"/>
    </row>
    <row r="61" spans="1:1" x14ac:dyDescent="0.35">
      <c r="A61" s="4"/>
    </row>
    <row r="62" spans="1:1" x14ac:dyDescent="0.35">
      <c r="A62" s="4"/>
    </row>
    <row r="63" spans="1:1" x14ac:dyDescent="0.35">
      <c r="A63" s="5"/>
    </row>
    <row r="64" spans="1:1" ht="26.25" customHeight="1" x14ac:dyDescent="0.35">
      <c r="A64" s="5"/>
    </row>
    <row r="65" spans="1:1" ht="26.25" customHeight="1" x14ac:dyDescent="0.35">
      <c r="A65" s="5"/>
    </row>
    <row r="66" spans="1:1" ht="39" customHeight="1" x14ac:dyDescent="0.35"/>
  </sheetData>
  <mergeCells count="6">
    <mergeCell ref="A4:E4"/>
    <mergeCell ref="A10:A15"/>
    <mergeCell ref="A19:A26"/>
    <mergeCell ref="B21:B22"/>
    <mergeCell ref="A30:A35"/>
    <mergeCell ref="B32:B33"/>
  </mergeCells>
  <pageMargins left="0.7" right="0.7" top="0.75" bottom="0.75" header="0.3" footer="0.3"/>
  <pageSetup orientation="portrait" horizontalDpi="0"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NGOOnlineDocument" ma:contentTypeID="0x01010033CF86A3E53F48B7ADBBC140A8AF8FA700C34909B95E261B4EAE15CA4127ACE4BF" ma:contentTypeVersion="16" ma:contentTypeDescription="NGO Document content type" ma:contentTypeScope="" ma:versionID="ba9270536d4264b58bbaefc092ee91bd">
  <xsd:schema xmlns:xsd="http://www.w3.org/2001/XMLSchema" xmlns:xs="http://www.w3.org/2001/XMLSchema" xmlns:p="http://schemas.microsoft.com/office/2006/metadata/properties" xmlns:ns2="c629780e-db83-45bc-a257-7c8c4fd6b9cb" xmlns:ns3="13d8cb44-f7b4-4e4c-94ec-92fa8e254e0f" targetNamespace="http://schemas.microsoft.com/office/2006/metadata/properties" ma:root="true" ma:fieldsID="6c029f7174d89705e091f2b778bb8a00" ns2:_="" ns3:_="">
    <xsd:import namespace="c629780e-db83-45bc-a257-7c8c4fd6b9cb"/>
    <xsd:import namespace="13d8cb44-f7b4-4e4c-94ec-92fa8e254e0f"/>
    <xsd:element name="properties">
      <xsd:complexType>
        <xsd:sequence>
          <xsd:element name="documentManagement">
            <xsd:complexType>
              <xsd:all>
                <xsd:element ref="ns2:FavoriteUsers" minOccurs="0"/>
                <xsd:element ref="ns2:KeyEntities" minOccurs="0"/>
                <xsd:element ref="ns2:i9f2da93fcc74e869d070fd34a0597c4" minOccurs="0"/>
                <xsd:element ref="ns2:TaxCatchAll" minOccurs="0"/>
                <xsd:element ref="ns2:TaxCatchAllLabel" minOccurs="0"/>
                <xsd:element ref="ns2:cc92bdb0fa944447acf309642a11bf0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element ref="ns3:MediaServiceGenerationTime" minOccurs="0"/>
                <xsd:element ref="ns3:MediaServiceEventHashCode"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29780e-db83-45bc-a257-7c8c4fd6b9cb" elementFormDefault="qualified">
    <xsd:import namespace="http://schemas.microsoft.com/office/2006/documentManagement/types"/>
    <xsd:import namespace="http://schemas.microsoft.com/office/infopath/2007/PartnerControls"/>
    <xsd:element name="FavoriteUsers" ma:index="8" nillable="true" ma:displayName="F" ma:description="Store all users who mark this document as favorite" ma:hidden="true" ma:internalName="FavoriteUsers">
      <xsd:simpleType>
        <xsd:restriction base="dms:Text"/>
      </xsd:simpleType>
    </xsd:element>
    <xsd:element name="KeyEntities" ma:index="9" nillable="true" ma:displayName="K" ma:description="Store all entities which this document as a key" ma:hidden="true" ma:internalName="KeyEntities">
      <xsd:simpleType>
        <xsd:restriction base="dms:Text"/>
      </xsd:simpleType>
    </xsd:element>
    <xsd:element name="i9f2da93fcc74e869d070fd34a0597c4" ma:index="10" nillable="true" ma:taxonomy="true" ma:internalName="i9f2da93fcc74e869d070fd34a0597c4" ma:taxonomyFieldName="NGOOnlineDocumentType" ma:displayName="Document types" ma:fieldId="{29f2da93-fcc7-4e86-9d07-0fd34a0597c4}" ma:taxonomyMulti="true" ma:sspId="e492bf4d-7d24-4a02-9dd7-4d67ddc3dcfb" ma:termSetId="ab881ecd-e3fb-4592-9594-ea70170c21a9" ma:anchorId="00000000-0000-0000-0000-000000000000" ma:open="false" ma:isKeyword="false">
      <xsd:complexType>
        <xsd:sequence>
          <xsd:element ref="pc:Terms" minOccurs="0" maxOccurs="1"/>
        </xsd:sequence>
      </xsd:complexType>
    </xsd:element>
    <xsd:element name="TaxCatchAll" ma:index="11" nillable="true" ma:displayName="Taxonomy Catch All Column" ma:description="" ma:hidden="true" ma:list="{a205db0c-b838-4c53-becf-285510dc543a}" ma:internalName="TaxCatchAll" ma:showField="CatchAllData" ma:web="c629780e-db83-45bc-a257-7c8c4fd6b9cb">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a205db0c-b838-4c53-becf-285510dc543a}" ma:internalName="TaxCatchAllLabel" ma:readOnly="true" ma:showField="CatchAllDataLabel" ma:web="c629780e-db83-45bc-a257-7c8c4fd6b9cb">
      <xsd:complexType>
        <xsd:complexContent>
          <xsd:extension base="dms:MultiChoiceLookup">
            <xsd:sequence>
              <xsd:element name="Value" type="dms:Lookup" maxOccurs="unbounded" minOccurs="0" nillable="true"/>
            </xsd:sequence>
          </xsd:extension>
        </xsd:complexContent>
      </xsd:complexType>
    </xsd:element>
    <xsd:element name="cc92bdb0fa944447acf309642a11bf0d" ma:index="14" nillable="true" ma:taxonomy="true" ma:internalName="cc92bdb0fa944447acf309642a11bf0d" ma:taxonomyFieldName="NGOOnlineKeywords" ma:displayName="Keywords" ma:fieldId="{cc92bdb0-fa94-4447-acf3-09642a11bf0d}" ma:taxonomyMulti="true" ma:sspId="e492bf4d-7d24-4a02-9dd7-4d67ddc3dcfb" ma:termSetId="7c9b2214-6d63-47c8-ad9c-de84cf58bf6c" ma:anchorId="00000000-0000-0000-0000-000000000000" ma:open="true" ma:isKeyword="false">
      <xsd:complexType>
        <xsd:sequence>
          <xsd:element ref="pc:Terms" minOccurs="0" maxOccurs="1"/>
        </xsd:sequence>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d8cb44-f7b4-4e4c-94ec-92fa8e254e0f"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9f2da93fcc74e869d070fd34a0597c4 xmlns="c629780e-db83-45bc-a257-7c8c4fd6b9cb">
      <Terms xmlns="http://schemas.microsoft.com/office/infopath/2007/PartnerControls"/>
    </i9f2da93fcc74e869d070fd34a0597c4>
    <FavoriteUsers xmlns="c629780e-db83-45bc-a257-7c8c4fd6b9cb" xsi:nil="true"/>
    <cc92bdb0fa944447acf309642a11bf0d xmlns="c629780e-db83-45bc-a257-7c8c4fd6b9cb">
      <Terms xmlns="http://schemas.microsoft.com/office/infopath/2007/PartnerControls"/>
    </cc92bdb0fa944447acf309642a11bf0d>
    <KeyEntities xmlns="c629780e-db83-45bc-a257-7c8c4fd6b9cb" xsi:nil="true"/>
    <TaxCatchAll xmlns="c629780e-db83-45bc-a257-7c8c4fd6b9cb"/>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004D31-1262-4285-8236-0C91BD4741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29780e-db83-45bc-a257-7c8c4fd6b9cb"/>
    <ds:schemaRef ds:uri="13d8cb44-f7b4-4e4c-94ec-92fa8e254e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BA41BB-8679-451C-9EA0-B33EDC9B922E}">
  <ds:schemaRefs>
    <ds:schemaRef ds:uri="c629780e-db83-45bc-a257-7c8c4fd6b9cb"/>
    <ds:schemaRef ds:uri="13d8cb44-f7b4-4e4c-94ec-92fa8e254e0f"/>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D7D93EEB-196A-4CF5-8287-F13F8D70BA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Normal</Template>
  <TotalTime>10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Indicateurs</vt:lpstr>
      <vt:lpstr>Score</vt:lpstr>
      <vt:lpstr>CE Scoring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Etyaale</dc:creator>
  <cp:lastModifiedBy>ACER</cp:lastModifiedBy>
  <cp:revision>2</cp:revision>
  <dcterms:created xsi:type="dcterms:W3CDTF">2020-06-28T19:51:00Z</dcterms:created>
  <dcterms:modified xsi:type="dcterms:W3CDTF">2022-07-28T16:17:49Z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0x01010033CF86A3E53F48B7ADBBC140A8AF8FA700C34909B95E261B4EAE15CA4127ACE4BF</vt:lpwstr>
  </property>
  <property fmtid="{D5CDD505-2E9C-101B-9397-08002B2CF9AE}" pid="3" name="NGOOnlineKeywords">
    <vt:lpwstr/>
  </property>
  <property fmtid="{D5CDD505-2E9C-101B-9397-08002B2CF9AE}" pid="4" name="NGOOnlineDocumentType">
    <vt:lpwstr/>
  </property>
</Properties>
</file>